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europe.bmw.corp\WINFS\NSC-Europe\Portugal\NSC-Org\PT-V_PT-B\Product\Produto 2025\Preços\Julho\Filipe\Opcionais\"/>
    </mc:Choice>
  </mc:AlternateContent>
  <xr:revisionPtr revIDLastSave="0" documentId="13_ncr:1_{EBFD4E9E-51AE-41F9-9BDB-BDF5B86EE9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02_F98" sheetId="1" r:id="rId1"/>
  </sheets>
  <definedNames>
    <definedName name="_xlnm._FilterDatabase" localSheetId="0" hidden="1">G02_F98!$A$5:$J$337</definedName>
    <definedName name="_xlnm.Print_Area" localSheetId="0">G02_F98!$A$1:$I$338</definedName>
    <definedName name="_xlnm.Print_Titles" localSheetId="0">G02_F98!$1:$5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1" l="1"/>
  <c r="H281" i="1"/>
  <c r="H330" i="1" l="1"/>
  <c r="H329" i="1"/>
  <c r="H328" i="1"/>
  <c r="H325" i="1"/>
  <c r="H66" i="1" l="1"/>
  <c r="H67" i="1"/>
  <c r="H240" i="1"/>
  <c r="H243" i="1"/>
  <c r="H308" i="1"/>
  <c r="H306" i="1"/>
  <c r="H309" i="1" l="1"/>
  <c r="H239" i="1" l="1"/>
  <c r="H301" i="1"/>
  <c r="H287" i="1"/>
  <c r="H280" i="1"/>
  <c r="H221" i="1"/>
  <c r="H220" i="1"/>
  <c r="H172" i="1"/>
  <c r="H55" i="1" l="1"/>
  <c r="G305" i="1"/>
  <c r="H334" i="1"/>
  <c r="H333" i="1"/>
  <c r="H332" i="1"/>
  <c r="H331" i="1"/>
  <c r="H327" i="1"/>
  <c r="H326" i="1"/>
  <c r="H61" i="1"/>
  <c r="H62" i="1"/>
  <c r="H252" i="1"/>
  <c r="H27" i="1" l="1"/>
  <c r="H101" i="1"/>
  <c r="H317" i="1" l="1"/>
  <c r="H337" i="1" l="1"/>
  <c r="H336" i="1"/>
  <c r="H316" i="1" l="1"/>
  <c r="H315" i="1"/>
  <c r="H314" i="1"/>
  <c r="H310" i="1"/>
  <c r="H307" i="1"/>
  <c r="H299" i="1"/>
  <c r="H296" i="1"/>
  <c r="H295" i="1"/>
  <c r="H294" i="1"/>
  <c r="H293" i="1"/>
  <c r="H291" i="1"/>
  <c r="H289" i="1"/>
  <c r="H288" i="1"/>
  <c r="H286" i="1"/>
  <c r="H283" i="1"/>
  <c r="H276" i="1" l="1"/>
  <c r="H275" i="1"/>
  <c r="H267" i="1"/>
  <c r="H264" i="1"/>
  <c r="H263" i="1"/>
  <c r="H256" i="1"/>
  <c r="H255" i="1"/>
  <c r="H254" i="1"/>
  <c r="H250" i="1"/>
  <c r="H249" i="1"/>
  <c r="H246" i="1"/>
  <c r="H238" i="1" l="1"/>
  <c r="H233" i="1"/>
  <c r="H232" i="1"/>
  <c r="H230" i="1"/>
  <c r="H229" i="1"/>
  <c r="H226" i="1"/>
  <c r="H223" i="1"/>
  <c r="H222" i="1"/>
  <c r="H219" i="1"/>
  <c r="H211" i="1"/>
  <c r="H208" i="1"/>
  <c r="H204" i="1"/>
  <c r="H202" i="1"/>
  <c r="H201" i="1"/>
  <c r="H200" i="1"/>
  <c r="H199" i="1"/>
  <c r="H195" i="1"/>
  <c r="H194" i="1"/>
  <c r="H193" i="1"/>
  <c r="H189" i="1"/>
  <c r="H187" i="1"/>
  <c r="H186" i="1"/>
  <c r="H185" i="1"/>
  <c r="H184" i="1"/>
  <c r="H183" i="1"/>
  <c r="H182" i="1"/>
  <c r="H181" i="1"/>
  <c r="H180" i="1"/>
  <c r="H179" i="1"/>
  <c r="H178" i="1"/>
  <c r="H174" i="1"/>
  <c r="H173" i="1"/>
  <c r="H170" i="1"/>
  <c r="H165" i="1"/>
  <c r="H164" i="1"/>
  <c r="H162" i="1"/>
  <c r="H161" i="1"/>
  <c r="H159" i="1"/>
  <c r="H158" i="1"/>
  <c r="H154" i="1"/>
  <c r="H151" i="1"/>
  <c r="H148" i="1"/>
  <c r="H147" i="1"/>
  <c r="H143" i="1"/>
  <c r="H141" i="1"/>
  <c r="H136" i="1"/>
  <c r="H134" i="1"/>
  <c r="H133" i="1"/>
  <c r="H130" i="1"/>
  <c r="H116" i="1"/>
  <c r="H114" i="1"/>
  <c r="H113" i="1"/>
  <c r="H112" i="1"/>
  <c r="H110" i="1"/>
  <c r="H108" i="1"/>
  <c r="H106" i="1"/>
  <c r="H103" i="1"/>
  <c r="H98" i="1"/>
  <c r="H97" i="1"/>
  <c r="H94" i="1"/>
  <c r="H93" i="1"/>
  <c r="H92" i="1"/>
  <c r="H91" i="1"/>
  <c r="H89" i="1"/>
  <c r="H86" i="1"/>
  <c r="H83" i="1"/>
  <c r="H82" i="1"/>
  <c r="H80" i="1"/>
  <c r="H78" i="1"/>
  <c r="H77" i="1"/>
  <c r="H74" i="1"/>
  <c r="H73" i="1"/>
  <c r="H71" i="1"/>
  <c r="H58" i="1"/>
  <c r="H53" i="1" l="1"/>
  <c r="H51" i="1"/>
  <c r="H50" i="1"/>
  <c r="H49" i="1"/>
  <c r="H48" i="1"/>
  <c r="H47" i="1"/>
  <c r="H46" i="1"/>
  <c r="H45" i="1"/>
  <c r="H43" i="1"/>
  <c r="H52" i="1"/>
  <c r="H41" i="1"/>
  <c r="H40" i="1"/>
  <c r="H39" i="1"/>
  <c r="H33" i="1"/>
  <c r="H32" i="1"/>
  <c r="H31" i="1"/>
  <c r="H30" i="1"/>
  <c r="H28" i="1"/>
  <c r="H26" i="1"/>
  <c r="H24" i="1"/>
  <c r="H22" i="1"/>
  <c r="H20" i="1"/>
  <c r="H18" i="1"/>
  <c r="H17" i="1"/>
  <c r="H15" i="1"/>
  <c r="H14" i="1"/>
  <c r="H12" i="1"/>
  <c r="H11" i="1"/>
  <c r="H10" i="1"/>
  <c r="H8" i="1"/>
</calcChain>
</file>

<file path=xl/sharedStrings.xml><?xml version="1.0" encoding="utf-8"?>
<sst xmlns="http://schemas.openxmlformats.org/spreadsheetml/2006/main" count="2329" uniqueCount="485">
  <si>
    <t/>
  </si>
  <si>
    <t>2VB</t>
  </si>
  <si>
    <t>X</t>
  </si>
  <si>
    <t>2VC</t>
  </si>
  <si>
    <t>428</t>
  </si>
  <si>
    <t>4GQ</t>
  </si>
  <si>
    <t>0.00</t>
  </si>
  <si>
    <t>5AL</t>
  </si>
  <si>
    <t>5DA</t>
  </si>
  <si>
    <t>320</t>
  </si>
  <si>
    <t>3AT</t>
  </si>
  <si>
    <t>3DZ</t>
  </si>
  <si>
    <t>3MB</t>
  </si>
  <si>
    <t>3MC</t>
  </si>
  <si>
    <t>3ME</t>
  </si>
  <si>
    <t>715</t>
  </si>
  <si>
    <t>O</t>
  </si>
  <si>
    <t>760</t>
  </si>
  <si>
    <t>7M9</t>
  </si>
  <si>
    <t>300</t>
  </si>
  <si>
    <t>668</t>
  </si>
  <si>
    <t>C4H</t>
  </si>
  <si>
    <t>416</t>
  </si>
  <si>
    <t>475</t>
  </si>
  <si>
    <t>A90</t>
  </si>
  <si>
    <t>A96</t>
  </si>
  <si>
    <t>C1K</t>
  </si>
  <si>
    <t>C1M</t>
  </si>
  <si>
    <t>C3C</t>
  </si>
  <si>
    <t>C3G</t>
  </si>
  <si>
    <t>C3Z</t>
  </si>
  <si>
    <t>C4P</t>
  </si>
  <si>
    <t>337</t>
  </si>
  <si>
    <t>7MA</t>
  </si>
  <si>
    <t>1RF</t>
  </si>
  <si>
    <t>1RQ</t>
  </si>
  <si>
    <t>1RX</t>
  </si>
  <si>
    <t>1RY</t>
  </si>
  <si>
    <t>1VN</t>
  </si>
  <si>
    <t>1VP</t>
  </si>
  <si>
    <t>1VT</t>
  </si>
  <si>
    <t>1X4</t>
  </si>
  <si>
    <t>1Y5</t>
  </si>
  <si>
    <t>1YY</t>
  </si>
  <si>
    <t>22V</t>
  </si>
  <si>
    <t>258</t>
  </si>
  <si>
    <t>25T</t>
  </si>
  <si>
    <t>25X</t>
  </si>
  <si>
    <t>28M</t>
  </si>
  <si>
    <t>28P</t>
  </si>
  <si>
    <t>2NQ</t>
  </si>
  <si>
    <t>2PA</t>
  </si>
  <si>
    <t>HDJA</t>
  </si>
  <si>
    <t>LKDA</t>
  </si>
  <si>
    <t>LKHV</t>
  </si>
  <si>
    <t>LKSW</t>
  </si>
  <si>
    <t>MAG6</t>
  </si>
  <si>
    <t>MAH7</t>
  </si>
  <si>
    <t>MAH8</t>
  </si>
  <si>
    <t>MAMU</t>
  </si>
  <si>
    <t>MANL</t>
  </si>
  <si>
    <t>MAOI</t>
  </si>
  <si>
    <t>MAPQ</t>
  </si>
  <si>
    <t>4K1</t>
  </si>
  <si>
    <t>4K9</t>
  </si>
  <si>
    <t>4KG</t>
  </si>
  <si>
    <t>4KN</t>
  </si>
  <si>
    <t>4LU</t>
  </si>
  <si>
    <t>4MC</t>
  </si>
  <si>
    <t>4ML</t>
  </si>
  <si>
    <t>423</t>
  </si>
  <si>
    <t>4AW</t>
  </si>
  <si>
    <t>4U0</t>
  </si>
  <si>
    <t>775</t>
  </si>
  <si>
    <t>VAHZ</t>
  </si>
  <si>
    <t>VATQ</t>
  </si>
  <si>
    <t>KHG7</t>
  </si>
  <si>
    <t>KHRI</t>
  </si>
  <si>
    <t>Cognac</t>
  </si>
  <si>
    <t>KHSW</t>
  </si>
  <si>
    <t>3MF</t>
  </si>
  <si>
    <t>430</t>
  </si>
  <si>
    <t>431</t>
  </si>
  <si>
    <t>4UR</t>
  </si>
  <si>
    <t>552</t>
  </si>
  <si>
    <t>5AC</t>
  </si>
  <si>
    <t>5AZ</t>
  </si>
  <si>
    <t>BMW Laserlight</t>
  </si>
  <si>
    <t>1AG</t>
  </si>
  <si>
    <t>only with 6U3</t>
  </si>
  <si>
    <t>1MA</t>
  </si>
  <si>
    <t>2TB</t>
  </si>
  <si>
    <t>2TE</t>
  </si>
  <si>
    <t>1MP</t>
  </si>
  <si>
    <t>223</t>
  </si>
  <si>
    <t>225</t>
  </si>
  <si>
    <t>2NH</t>
  </si>
  <si>
    <t>2T4</t>
  </si>
  <si>
    <t>2VF</t>
  </si>
  <si>
    <t>2VG</t>
  </si>
  <si>
    <t>Performance Control</t>
  </si>
  <si>
    <t>2VL</t>
  </si>
  <si>
    <t>3M2</t>
  </si>
  <si>
    <t>3M5</t>
  </si>
  <si>
    <t>3M6</t>
  </si>
  <si>
    <t>704</t>
  </si>
  <si>
    <t>7ME</t>
  </si>
  <si>
    <t>7MN</t>
  </si>
  <si>
    <t>508</t>
  </si>
  <si>
    <t>544</t>
  </si>
  <si>
    <t>5AS</t>
  </si>
  <si>
    <t>5DM</t>
  </si>
  <si>
    <t>5DN</t>
  </si>
  <si>
    <t>459</t>
  </si>
  <si>
    <t>481</t>
  </si>
  <si>
    <t>488</t>
  </si>
  <si>
    <t>494</t>
  </si>
  <si>
    <t>4FH</t>
  </si>
  <si>
    <t>4HA</t>
  </si>
  <si>
    <t>711</t>
  </si>
  <si>
    <t>712</t>
  </si>
  <si>
    <t>248</t>
  </si>
  <si>
    <t>255</t>
  </si>
  <si>
    <t>710</t>
  </si>
  <si>
    <t>3KA</t>
  </si>
  <si>
    <t>402</t>
  </si>
  <si>
    <t>420</t>
  </si>
  <si>
    <t>4NM</t>
  </si>
  <si>
    <t>534</t>
  </si>
  <si>
    <t>536</t>
  </si>
  <si>
    <t>302</t>
  </si>
  <si>
    <t>319</t>
  </si>
  <si>
    <t>322</t>
  </si>
  <si>
    <t>316</t>
  </si>
  <si>
    <t>3AC</t>
  </si>
  <si>
    <t>465</t>
  </si>
  <si>
    <t>493</t>
  </si>
  <si>
    <t>548</t>
  </si>
  <si>
    <t>610</t>
  </si>
  <si>
    <t>BMW Head-Up Display</t>
  </si>
  <si>
    <t>6U2</t>
  </si>
  <si>
    <t>BMW Live Cockpit Plus</t>
  </si>
  <si>
    <t>6U3</t>
  </si>
  <si>
    <t>BMW Live Cockpit Professional</t>
  </si>
  <si>
    <t>6U8</t>
  </si>
  <si>
    <t>654</t>
  </si>
  <si>
    <t>DAB tuner</t>
  </si>
  <si>
    <t>676</t>
  </si>
  <si>
    <t>688</t>
  </si>
  <si>
    <t>6AE</t>
  </si>
  <si>
    <t>6AF</t>
  </si>
  <si>
    <t>6AK</t>
  </si>
  <si>
    <t>Connected Package Professional</t>
  </si>
  <si>
    <t>Equipamento opcional.</t>
  </si>
  <si>
    <t>Monitorização da pressão dos pneus</t>
  </si>
  <si>
    <t>S</t>
  </si>
  <si>
    <t>Kit reparação de pneus</t>
  </si>
  <si>
    <t>Triângulo de emergência e estojo de primeiros socorros</t>
  </si>
  <si>
    <t>não com 300</t>
  </si>
  <si>
    <t>Cintos de segurança com listas M</t>
  </si>
  <si>
    <t>em combinação com 7MN</t>
  </si>
  <si>
    <t>Protecção Activa</t>
  </si>
  <si>
    <t>Desativação do airbag do passageiro frontal</t>
  </si>
  <si>
    <t>2. Pintura e design exterior ° 2.1 Design exterior</t>
  </si>
  <si>
    <t>Sem designação de modelo</t>
  </si>
  <si>
    <t>Barras de tejadilho em alumínio Satinated</t>
  </si>
  <si>
    <t>apenas com 3MB</t>
  </si>
  <si>
    <t>Sem designação lateral da Line</t>
  </si>
  <si>
    <t>apenas com 337</t>
  </si>
  <si>
    <t>Barras de tejadilho BMW M Shadow Line, brilhante</t>
  </si>
  <si>
    <t>não com 3MB</t>
  </si>
  <si>
    <t>Capas de espelho M em carbono</t>
  </si>
  <si>
    <t>Pack aerodinâmico M</t>
  </si>
  <si>
    <t>Frisos exteriores BMW M Shadow Line</t>
  </si>
  <si>
    <t>em combinação com 337</t>
  </si>
  <si>
    <t xml:space="preserve">Frisos exteriores BMW M Shadow Line com conteudos extendidos </t>
  </si>
  <si>
    <t>apenas com 7MN</t>
  </si>
  <si>
    <t>apenas com 760</t>
  </si>
  <si>
    <t>Pintura não-metalizada</t>
  </si>
  <si>
    <t xml:space="preserve">BMW M Amarelo Sao Paulo </t>
  </si>
  <si>
    <t>BMW M Preto Carbon</t>
  </si>
  <si>
    <t>Preto Sapphire</t>
  </si>
  <si>
    <t>Cinza Sophisto com efeito brilhante</t>
  </si>
  <si>
    <t>Branco Mineral</t>
  </si>
  <si>
    <t>Azul Phytonic</t>
  </si>
  <si>
    <t xml:space="preserve">BMW M Azul Marina Bay </t>
  </si>
  <si>
    <t xml:space="preserve">Vermelho Piemont </t>
  </si>
  <si>
    <t>BMW M Vermelho Toronto</t>
  </si>
  <si>
    <t xml:space="preserve">BMW Individual Azul Tanzanite </t>
  </si>
  <si>
    <t xml:space="preserve">BMW M  Cinza Brooklyn </t>
  </si>
  <si>
    <t>Conteúdo do Pack</t>
  </si>
  <si>
    <t>não com 3AT / 3MB</t>
  </si>
  <si>
    <t>4. Jantes/pneus</t>
  </si>
  <si>
    <t>Jantes de liga leve 699 M de raios duplos de 20" com pneus mistos</t>
  </si>
  <si>
    <t>não com 258</t>
  </si>
  <si>
    <t>Jantes de liga leve 787 M de raios duplos de 20" com pneus mistos</t>
  </si>
  <si>
    <t>apenas com 258</t>
  </si>
  <si>
    <t xml:space="preserve">Jantes de liga leve 699 M de raios duplos de 20" Preto Jet com pneus perfomance e mistos </t>
  </si>
  <si>
    <t>Jantes de liga leve 693 de raios em Y de 19"</t>
  </si>
  <si>
    <t>Jantes de liga leve 699 M de raios duplos de 20"  Preto Jet com pneus mistos</t>
  </si>
  <si>
    <t>Jantes de liga leve 699 M de raios duplosa de 20" com pneus performance e mistos</t>
  </si>
  <si>
    <t>Pneus Runflat</t>
  </si>
  <si>
    <t>Jantes de liga leve BMW 618 de raios em V de 18"</t>
  </si>
  <si>
    <t>7 J × 18 / Pneus 225/60 R 18
Nota:
- Prata Reflex
- podem ser aplicadas correntes de neve</t>
  </si>
  <si>
    <t xml:space="preserve">Jantes de liga leve 692 de raios em V de 19" </t>
  </si>
  <si>
    <t>Jantes de liga leve 695 de raios em Y de 20" com pneus performance e mistos</t>
  </si>
  <si>
    <t>Jantes de liga leve 695 de raios em Y de 20" com penus mistos</t>
  </si>
  <si>
    <t>Jantes de liga leve BMW 726 I de raios em V de 21" com pneus mistos, BMW Individual</t>
  </si>
  <si>
    <t>Pernos de segurança</t>
  </si>
  <si>
    <t>5. Estofos e design interior • 5.1 Estofos</t>
  </si>
  <si>
    <t>apenas com 481</t>
  </si>
  <si>
    <t>Vermelho Tacora</t>
  </si>
  <si>
    <t>Preto</t>
  </si>
  <si>
    <t>Pele 'Vernasca'</t>
  </si>
  <si>
    <t>Preto com costuras decorativas | Preto</t>
  </si>
  <si>
    <t>apenas com 481 / 4FH</t>
  </si>
  <si>
    <t>Moca com costuras decorativas | Preto</t>
  </si>
  <si>
    <t>Preto/costuras em contraste azul | Preto</t>
  </si>
  <si>
    <t>apenas com 4AW</t>
  </si>
  <si>
    <t>apenas com 481 / 711</t>
  </si>
  <si>
    <t>Oyster com costuras decorativas | Preto</t>
  </si>
  <si>
    <t>apenas com 490</t>
  </si>
  <si>
    <t>Cognac com costuras decorativas | Preto</t>
  </si>
  <si>
    <t>apenas com 711</t>
  </si>
  <si>
    <t xml:space="preserve">Combinação Pele 'Merino'/Alcantara </t>
  </si>
  <si>
    <t>Preto/Costuras em contraste Bege Midrand | Preto</t>
  </si>
  <si>
    <t>apenas com 712</t>
  </si>
  <si>
    <t>Laranja Sakhir  | Preto</t>
  </si>
  <si>
    <t>Cinza Adelaide | Preto</t>
  </si>
  <si>
    <t>Preto | Preto</t>
  </si>
  <si>
    <t>Vermelho Fiona /Preto | Preto</t>
  </si>
  <si>
    <t>apenas com 775</t>
  </si>
  <si>
    <t xml:space="preserve">Tartufo | Preto </t>
  </si>
  <si>
    <t>5. Estofos e design interior • 5.2 Frisos</t>
  </si>
  <si>
    <t>Frisos interiores de madeira nobre de carvalho escuro de alto brilho com acabamento em Pearl Chrome</t>
  </si>
  <si>
    <t>Frisos interiores Aluminio fine cutting com acabamento em Pearl Chrome</t>
  </si>
  <si>
    <t>Frisos interiores em madeira nobre de freixo poros abertos com acabamentos em Pearl Chrome</t>
  </si>
  <si>
    <t xml:space="preserve">Frisos interiores M em Aluminium Rhombicle escuro com acabamentos em Pearl Chrome </t>
  </si>
  <si>
    <t>Frisos interiores pretos alto brilho com acabamentos em Pearl Chrome</t>
  </si>
  <si>
    <t>Frisos interiores M em 'Carbon Fibre'</t>
  </si>
  <si>
    <t>apenas com 4UR</t>
  </si>
  <si>
    <t>apenas com 2TB / 2TE</t>
  </si>
  <si>
    <t>BMW Individual Frisos interiores Preto  piano</t>
  </si>
  <si>
    <t>5. Estofos e design interior • 5.3 design interior</t>
  </si>
  <si>
    <t>Tapetes em alcatifa aveludada</t>
  </si>
  <si>
    <t>Painel de instrumentos em Sensatec</t>
  </si>
  <si>
    <t>Controlos com acabamento galvanizado</t>
  </si>
  <si>
    <t>Forro do tecto BMW M em antracite</t>
  </si>
  <si>
    <t>6. Tecnologia • 6.1 Luzes e visão</t>
  </si>
  <si>
    <t>Faróis BMW M Shadow Line</t>
  </si>
  <si>
    <t>apenas com 552</t>
  </si>
  <si>
    <t>Pack de espelhos interior e exteriores</t>
  </si>
  <si>
    <t>Espelho retrovisor interior com função automática anti-encandeamento</t>
  </si>
  <si>
    <t>Luz ambiente</t>
  </si>
  <si>
    <t>Luzes Adaptativas LED</t>
  </si>
  <si>
    <t>Assistente das luzes de máximos</t>
  </si>
  <si>
    <t>6. Tecnologia • 6.2 Condução</t>
  </si>
  <si>
    <t>Deposito de combustível de maior capacidade</t>
  </si>
  <si>
    <t>6. Tecnologia • 6.3 Transmissão</t>
  </si>
  <si>
    <t>Transmissão automática desportiva com patilhas no volante Steptronic</t>
  </si>
  <si>
    <t>Transmissão automática com patilhas no volante Steptronic</t>
  </si>
  <si>
    <t>6. Tecnologia • 6.4 Dinamica de condução</t>
  </si>
  <si>
    <t>Barra anti-aproximação em carbono</t>
  </si>
  <si>
    <t xml:space="preserve">Suspensão adaptativa </t>
  </si>
  <si>
    <t>Suspensão standard</t>
  </si>
  <si>
    <t>Travões desportivos M</t>
  </si>
  <si>
    <t>Diferencial desportivo M</t>
  </si>
  <si>
    <t>Suspensão adaptativa M</t>
  </si>
  <si>
    <t>Direção desportiva variável</t>
  </si>
  <si>
    <t>Travões desportivos M, vermelho brilhante</t>
  </si>
  <si>
    <t>Pinças de travão BMW M, vermelho alto brilho</t>
  </si>
  <si>
    <t>Pinças de travão BMW M, preto alto brilho</t>
  </si>
  <si>
    <t>Suspensão desportiva M</t>
  </si>
  <si>
    <t xml:space="preserve">Pack M Competition </t>
  </si>
  <si>
    <t>Conteúdo do pack</t>
  </si>
  <si>
    <r>
      <rPr>
        <b/>
        <sz val="10"/>
        <rFont val="BMWTypeLight V2"/>
      </rPr>
      <t xml:space="preserve">Estofos: </t>
    </r>
    <r>
      <rPr>
        <sz val="10"/>
        <rFont val="BMWTypeLight V2"/>
      </rPr>
      <t xml:space="preserve">LKSW (alternativa: HDJA/LKDA/LKHV/VATQ)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1MA + 1RQ (alternativa: 1Y5) + 4GQ + 712 + 7M9 + 7MA
</t>
    </r>
    <r>
      <rPr>
        <b/>
        <sz val="10"/>
        <rFont val="BMWTypeLight V2"/>
      </rPr>
      <t/>
    </r>
  </si>
  <si>
    <t>6. Tecnologia • 6.5 Assistência à condução</t>
  </si>
  <si>
    <t>PDC - sensores de estacionamento dianteiros e traseiros</t>
  </si>
  <si>
    <t>Cruise control com função de travagem</t>
  </si>
  <si>
    <t>Assistente de condução</t>
  </si>
  <si>
    <t>Assistente de estacionamento</t>
  </si>
  <si>
    <t>não com 5DN</t>
  </si>
  <si>
    <t>Assistente de estacionamento Plus</t>
  </si>
  <si>
    <t>7. Equipamento interior • 7.1 Bancos</t>
  </si>
  <si>
    <t>Ajuste eléctrico dos bancos com memória para o banco do condutor</t>
  </si>
  <si>
    <t>não com 4FH</t>
  </si>
  <si>
    <t>Bancos dianteiros desportivos</t>
  </si>
  <si>
    <t>Apoio Lombar</t>
  </si>
  <si>
    <t>Bancos dianteiros aquecidos</t>
  </si>
  <si>
    <t>Bancos com ventilação ativa</t>
  </si>
  <si>
    <t>não com KHFR / KHG7 / KHRI / KHSW / MAG6 / MAH8 / MANL / MAOI / MAPQ / VA</t>
  </si>
  <si>
    <t>não com MAOI / MAPQ</t>
  </si>
  <si>
    <t>apenas com MAH7 / MAMU</t>
  </si>
  <si>
    <t>apenas com HDJA / LKDA / LKHV / LKSW / VATQ</t>
  </si>
  <si>
    <t>apenas com 494 / 4HA</t>
  </si>
  <si>
    <t>Bancos dianteiros e traseiros aquecidos</t>
  </si>
  <si>
    <t>não com 494</t>
  </si>
  <si>
    <t>apenas com MA / VA</t>
  </si>
  <si>
    <t>Bancos desportivos M para condutor e passageiro da frente</t>
  </si>
  <si>
    <t>apenas com MANL / MAPQ</t>
  </si>
  <si>
    <t>apenas com 488</t>
  </si>
  <si>
    <t>apenas com 459</t>
  </si>
  <si>
    <t>Bancos desportivos M</t>
  </si>
  <si>
    <t xml:space="preserve">apenas com HDJA / LKDA / LKHV / LKSW / VATQ </t>
  </si>
  <si>
    <t>7. Equipamento Interior • 7.2 Volantes</t>
  </si>
  <si>
    <t>Volante aquecido</t>
  </si>
  <si>
    <t>Volante desportivo em pele</t>
  </si>
  <si>
    <t>Volante desportivo M em pele</t>
  </si>
  <si>
    <t>7. Equipamento interior • 7.3 Climatização</t>
  </si>
  <si>
    <t>Vidros com proteção acustica</t>
  </si>
  <si>
    <t>Vidros com proteção solar</t>
  </si>
  <si>
    <t>Pack Ambient Air</t>
  </si>
  <si>
    <t xml:space="preserve">Ar condicionado automático </t>
  </si>
  <si>
    <t>Aquecimento auxiliar com controlo remoto</t>
  </si>
  <si>
    <t>8. Equipamento funcional exterior e interior • 8.2 Eletrico e funcional</t>
  </si>
  <si>
    <t>Alarme antirroubo</t>
  </si>
  <si>
    <t>Controlo remoto universal integrado</t>
  </si>
  <si>
    <t>Sistema de acesso Comfort</t>
  </si>
  <si>
    <t>8. Equipamento funcional exterior e interior • 8.2 Transporte e arrumação</t>
  </si>
  <si>
    <t>Fecho automático da porta da bagageira</t>
  </si>
  <si>
    <t>Sistema de carregamento entre os bancos</t>
  </si>
  <si>
    <t>Pack de arrumação</t>
  </si>
  <si>
    <t>9. Entretenimento e comunicação • 9.1 Informação e comunicação</t>
  </si>
  <si>
    <t>Controlo por gestos BMW</t>
  </si>
  <si>
    <t>9. Entretenimento e comunicação • 9.2 Entretenimento e sistemas de HiFi</t>
  </si>
  <si>
    <t>Sistema de som HiFi</t>
  </si>
  <si>
    <t>Sistema de som Harman Kardon</t>
  </si>
  <si>
    <t>TeleServices</t>
  </si>
  <si>
    <t>Serviços ConnectedDrive</t>
  </si>
  <si>
    <r>
      <rPr>
        <b/>
        <sz val="10"/>
        <rFont val="BMWTypeLight V2"/>
      </rPr>
      <t xml:space="preserve">Pintura: </t>
    </r>
    <r>
      <rPr>
        <sz val="10"/>
        <rFont val="BMWTypeLight V2"/>
      </rPr>
      <t xml:space="preserve">300 (alternativa: 416/475/490/A90/C1M/C3C/C3Z/C4P)
</t>
    </r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KHSW (alternativa: KHFR/KHG7/KHRI/MAG6/MAH7/MAH8/MAMU/MANL/MAOI/MAPQ/VAHZ/VATQ)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1VT (alternativa: 1RX/1RY/1VP/1VV/1YX/1YY/20R/22V/22W/2NQ) + 4KN (alternativa: 4K1/4K9/4KG/4MC/4ML) + 710 + 715 + 760 (alternativa: 3MB) + 775
</t>
    </r>
    <r>
      <rPr>
        <b/>
        <sz val="10"/>
        <rFont val="BMWTypeLight V2"/>
      </rPr>
      <t/>
    </r>
  </si>
  <si>
    <t xml:space="preserve">apenas com 337 </t>
  </si>
  <si>
    <t>Branco Alpine</t>
  </si>
  <si>
    <t>Pele Sintética</t>
  </si>
  <si>
    <t>em combinação com 6U3</t>
  </si>
  <si>
    <t>6WD</t>
  </si>
  <si>
    <t>WiFi hotspot</t>
  </si>
  <si>
    <t>Sem designação do modelo.</t>
  </si>
  <si>
    <t>Componentes aerodinâmicos na cor da carroçaria: pára-choques dianteiro e traseiro, saias laterais. Secção inferior do pára-choques traseiro em Dark Shadow metalizada. (para M40d: acabamentos de pára-choques em Preto alto-brilho)</t>
  </si>
  <si>
    <t>Conteúdo em preto brilhante:
-Frisos laterais decorativos.
-Frisos dos vidros.
-Base dos espelhos retrovisores exteriores.
-Acabamento do pilar B e C.
-Guia dos vidros das portas laterais traseiras.</t>
  </si>
  <si>
    <t>Acionamento / desligar automático dos faróis de máximos dependendo da situação de tráfego. Controlo via sensor na parte frontal do espelho retrovisor.</t>
  </si>
  <si>
    <t>Volume adicional aproximadamente 8 litros</t>
  </si>
  <si>
    <t>Caixa de 8 velocidades com Steptronic, patilhas no volante</t>
  </si>
  <si>
    <t>Adaptação ao respetivo estilo de condução e à condição da estrada. Contem os modos "Comfort" e definições "Sport".</t>
  </si>
  <si>
    <t>Ajuste do ângulo das rodas dianteiras de acordo com o ângulo de viragem, para um comportamento em estrada direto e ágil e uma redução dos movimentos do volante.
Com pequeno ângulo de viragem: conforto, precisão e elevada estabilidade direcional
Com grande ângulo de viragem: reduzido ângulo necessário para manobras de estacionamento e viragem, melhoria da agilidade do veículo em manobras de emergência ou em condução desportiva</t>
  </si>
  <si>
    <t>Conjunto mola/amortecedor específico.</t>
  </si>
  <si>
    <t>Aviso acústico de distância a obstáculos na traseira e dianteira do carro com indicador visual de distância</t>
  </si>
  <si>
    <t xml:space="preserve">Sistema consiste em:
- Aviso de alteração de trajetória:
utilizado para detetar os limites da faixa de rodagem da estrada para velocidades a partir de 70 km/h. Aviso através de vibração do volante. Aviso é suprimido com o acionar do pisca.
-Aviso de alteração de faixa de rodagem:
monitorização permanentemente das laterais do veiculo. Deteta veículos no ângulo morto do veiculo a partir de aproximadamente os 10km/h. Aviso através de vibração do volante e luz de aviso no espelho retrovisor exterior.
-Aviso de peão, controlo de aproximação e função de travagem
avisa e trava em velocidades de aproximadamente 10 km/h a 60 km/h para pessoas e até 80 km/h para veículos.
Se o acidente não puder ser evitado a função de travagem ajuda a reduzir a velocidade do impacto. Controlo de aproximação avisa de um potencial acidente com um veiculo a circular à nossa frente, prepara os travões para uma travagem de emergência.
-Aviso de transito trás:
ajuda o condutor por exemplo quando a fazer marcha a trás para sair de um estacionamento e avisa relativamente a um potencial acidente em situações de difícil visibilidade. Em combinação com o opcional 3AG este aviso é estendido adicionalmente com imagem da traseira do veiculo.
-Prevenção de embate traseiro:
deteta perigo de colisão traseira e avisa o transito traseiro através do piscar das luzes de travão. Medidas preventivas em caso de acidente eminente: ajusta os cintos e fecha as janelas.
-Informação do limite de velocidade e aviso de não ultrapassar em combinação com opção 6U3
</t>
  </si>
  <si>
    <t xml:space="preserve">sistema de ajuda ao estacionamento à base de câmara e ultrassom que consiste em:
- Assistente de estacionamento:
opcional 5DM
- Surround View: oferece as funções baseadas em câmara Top View, Panorama e Vista de 3D. Câmaras na frente e nos espelhos exteriores proporcionam uma vista de 360 ° em torno do veículo. Panorama View dianteiro e traseiro torna mais seguro para cruzamentos. Esta mostra a situação para a direita e esquerda do veículo no visor de controlos. 
</t>
  </si>
  <si>
    <t>não com 5DM</t>
  </si>
  <si>
    <t>Para o condutor e passageiro. (Função de memória apenas para condutor).</t>
  </si>
  <si>
    <t>Ajuste da largura do banco do condutor</t>
  </si>
  <si>
    <t>Redução do aumento de calor dentro do habitáculo do veículo..</t>
  </si>
  <si>
    <t>Ionização do ar e fragrâncias para o interior do veiculo. Intensidade das fragrâncias pode ser controlada via iDrive ou no painel do A/C em 3 níveis.
Duas recargas de fragrâncias no porta luvas, duração aproximadamente 3 meses com um uso moderado. Pode ser encomendado via Concessionário BMW.
8 fragrâncias para escolha.</t>
  </si>
  <si>
    <t>- AC automático de 3 zonas com display digital</t>
  </si>
  <si>
    <t>Aquecimento do interior do habitáculo sem necessidade de ligar o motor. Inclui ventilação auxiliar. Ativação mediante controlo remoto ou iDrive auxiliar. Ativação mediante controlo remoto ou iDrive.</t>
  </si>
  <si>
    <t>Monitoriza portas, compartimento do motor e bagageira incluindo sensor de inclinação, sensor volumétrico no interior e sirene de emergência.</t>
  </si>
  <si>
    <t>Substitui até 3 controlos remotos, por exemplo de portões de jardim ou garagem. Integrado no espelho retrovisor interior.  (compatibilidade deve ser verificada em www.homelink.com)</t>
  </si>
  <si>
    <t>Abertura remota através do comando chave, fecho através de botão na bagageira ou comando chave</t>
  </si>
  <si>
    <t>ZA6</t>
  </si>
  <si>
    <t>Pack Comfort</t>
  </si>
  <si>
    <t>ZB1</t>
  </si>
  <si>
    <t>Pack Connectivty</t>
  </si>
  <si>
    <t>Equipamento: 322 + 3KA + 459 + 488 + 494</t>
  </si>
  <si>
    <t>Equipamento: 302 + 6U3 + 676 + 6U8</t>
  </si>
  <si>
    <t>10. Serviço</t>
  </si>
  <si>
    <t>7U9</t>
  </si>
  <si>
    <t>Retirar BMW Service Inclusive</t>
  </si>
  <si>
    <t>7CH</t>
  </si>
  <si>
    <t>Extensão de Garantia BMW - 4 anos/200.000 km</t>
  </si>
  <si>
    <t xml:space="preserve">Inclui reparação de anomalias no veículo depois do término do período contratual de garantia, em qualquer Concessionário Ponto de Serviço Autorizado BMW e BMW i aderentes, no período de validade 4 anos ou 200.000 km , a partir da data de início de garantia do veículo ou até alcançar a quilometragem acordada (aplica-se a que ocorrer primeiro). </t>
  </si>
  <si>
    <t>7CK</t>
  </si>
  <si>
    <t>Extensão de Garantia BMW - 5 anos/200.000 km</t>
  </si>
  <si>
    <t xml:space="preserve">Inclui reparação de anomalias no veículo depois do término do período contratual de garantia, em qualquer Concessionário Ponto de Serviço Autorizado BMW e BMW i aderentes, no período de validade 5 anos ou 200.000 km , a partir da data de início de garantia do veículo ou até alcançar a quilometragem acordada (aplica-se a que ocorrer primeiro). </t>
  </si>
  <si>
    <t>11. Controlo Interno</t>
  </si>
  <si>
    <t>6S3</t>
  </si>
  <si>
    <t>Painel de instrumentos em Português</t>
  </si>
  <si>
    <t>Aviso sonoro do cinto de segurança</t>
  </si>
  <si>
    <t>- Botões multifunções do volante (não para 710)
- Botões na porta do passageiro e condutor</t>
  </si>
  <si>
    <t>- luz ambiente em LED
- zona de arrumos nas portas
- compartimento de arrumos central 
- zona dos pés à frente e a trás
- painel de instrumentos 
- paineis das portas 
- luz de contorno nos paineis das portas à frente e a trás
- 6 designs de luz ambiente
- adicional, a Welcome Light Carpet projetada à esquerda e à direita</t>
  </si>
  <si>
    <t>- minimos (tecnologia LED)
- maximos (tecnologia LED com modulo laser a mais de 60 km/h)
- luzers diurnas (tecnologia LED)
- luzes de mudança de direção (tecnologia LED)
- luzes adaptativas (tecnologia LED)
- luzes de cruzamento (tecnologia LED)</t>
  </si>
  <si>
    <t>- Assistente de estacionamento: cálculo da linha ideal a ser seguido para o estacionamento e estacionamento automático (direção, aceleração, travagem e seleção de marchas no caso de veículos com transmissão automática) em espaços de estacionamento paralelos e perpendiculares. Medição do tamanho do espaço de estacionamento através de sensores de ultrassom. Ativação na posição "R" da alavanca do seletor de velocidades ou manualmente através de botão, funciona a velocidades inferiores a 35 km / h. A busca espaço de estacionamento é mostrado no visor de controlos. A função pode ser substituída pelo condutor a qualquer momento.</t>
  </si>
  <si>
    <t xml:space="preserve">- Inclui o opcional o 459
</t>
  </si>
  <si>
    <t>Acesso ao veiculo sem ter de acionar o comando chave</t>
  </si>
  <si>
    <t xml:space="preserve">O gancho do reboque eletricamente basculável para trás do spoiler traseiro. Verificar informação relativa ao peso do reboque e carga na lança admissíveis. </t>
  </si>
  <si>
    <t>Consiste em um conjunto de displays um com 5.1 "e um display de controle de alta resolução de 10,25"
BMW Operating System 7 com widgets ​​que exibem informações em tempo real
Função de navegação
Opções de operação intuitiva:
- BMW Intelligent Personal Assistant (controle de voz natural por comando de voz "Olá BMW")
- Operação de toque no display de controle
- Controlador iDrive com função girar e pressionar
- Botões de seleção direta
Perfil de condutor: permite armazenar as configurações pessoais (assento, ar condicionado, navegação, entretenimento, etc.). Ao ativar o perfil as configurações desejadas são adotadas automaticamente. Pré-requisito de uso: BMW ID (conta ConnectedDrive).
2 conexões USB para carregar e transferir dados (por exemplo, reprodutores de mídia)
Interface Bluetooth / Wi-Fi
Conectividade 4G LTE: cartão SIM com rede 4G no veículo para manter a mobilidade do cliente
Atualização remota de software: permite atualizações regulares de software para todo o veículo, incl. melhorias de qualidade, extensões de funcionalidade e novos recursos.</t>
  </si>
  <si>
    <t xml:space="preserve">Funções especificamente definidas podem ser controlados usando gestos com as mãos.
- Uso de gestos simples de interagir com o sistema de infotainment (ex.: passando, apontando, girando, empurrando).
Funções que podem ser operadas por gestos incluem controle de volume, aceitar e rejeitar uma chamada telefônica, fechando popups acionados externamente (ex.: notícias de tráfego), confirmação de mensagens Check-Control, desencadeamento de uma função configurado pessoalmente e Surround View (360 °).
- Gestos permanentemente disponíveis para interação direta (ex.: volume)
- Gestos de contexto específico como uma reação (ex.: rejeitar uma chamada telefônica)
- Auxílio ao funcionamento através da visualização de interações (gestos) atualmente disponíveis
Nota:
- Nenhuma ativação de controle por gestos necessário (ex.: pressionar um botão)
</t>
  </si>
  <si>
    <t xml:space="preserve">Sistema de som Hi-fi, amplificador digital de 205 W de potencia, capacidades multicanal.
12 altifalantes:
- 1 tweeter central no painel de instrumentos
- 1 médio central no painel de instrumentos
- 2 tweeters nos triângulos dos espelhos 
- 2 médios nas portas da frente
- 2 graves por baixo dos bancos da frente
- 2 tweeters nas chapeleira
- 2 médios nas portas traseiras
</t>
  </si>
  <si>
    <t>Amplificador digital com equalizador ajustável individualmente, 464 W de saída amplificada, 9 canais. Altifalantes de alta qualidades com aplicações cromadas com a marca harman/kardon.
16 altifalantes:
- 1 tweeter central no painel de instrumentos
- 1 médio central no painel de instrumentos
- 2 tweeters nos triângulos dos espelhos (com designação 'harman/kardon')
- 2 médios nas portas da frente (com designação 'harman kardon')
- 2 graves por baixo dos bancos da frente
- 2 tweeters nas portas traseiras (com designação 'harman kardon')
- 2 médios nas portas traseiras
- 2 tweeters no pilar D
- 2 médios no pilar D</t>
  </si>
  <si>
    <t>C57</t>
  </si>
  <si>
    <t xml:space="preserve">Bege Canberra </t>
  </si>
  <si>
    <t>7NX</t>
  </si>
  <si>
    <t>BMW Service Inclusive - 4 anos/80.000 km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</si>
  <si>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4 anos ou 80.000 km (o que acontecer primeiro).</t>
  </si>
  <si>
    <t>22W</t>
  </si>
  <si>
    <t>Jantes de liga leve 699 M de raios duplos com pneus mistos e runflat</t>
  </si>
  <si>
    <t>3MG</t>
  </si>
  <si>
    <t>Spoiler traseiro M em carbono</t>
  </si>
  <si>
    <t>7NH</t>
  </si>
  <si>
    <t>BMW Service Inclusive - 5 anos/100.000 km</t>
  </si>
  <si>
    <t>5AU</t>
  </si>
  <si>
    <t xml:space="preserve">Assistente de condução Professional </t>
  </si>
  <si>
    <t xml:space="preserve">2. Pintura e design exterior </t>
  </si>
  <si>
    <t>KHFY</t>
  </si>
  <si>
    <t>6WB</t>
  </si>
  <si>
    <t>X4 xDrive20d 31CA</t>
  </si>
  <si>
    <t>X4 xDrive30d 61CA</t>
  </si>
  <si>
    <t>X4 M40d 81CA</t>
  </si>
  <si>
    <t>X4 M 21EC</t>
  </si>
  <si>
    <t>PVP Recomendado</t>
  </si>
  <si>
    <t>em combinação com 711</t>
  </si>
  <si>
    <t>apenas com 4FH / 711</t>
  </si>
  <si>
    <t>Painel de instrumentos digital multifunções</t>
  </si>
  <si>
    <t>apenas com 6U2</t>
  </si>
  <si>
    <t>Frisos exteriores em alumínio Satinated</t>
  </si>
  <si>
    <t>Pele 'Merino'</t>
  </si>
  <si>
    <t xml:space="preserve">Vermelho Aventurine </t>
  </si>
  <si>
    <t>Preto com costuras decorativas vermelhas | Preto Black</t>
  </si>
  <si>
    <t>Vermelho Tacora com costuras decorativas | Preto</t>
  </si>
  <si>
    <t>BMW Individual Merino com conteúdos extendidos</t>
  </si>
  <si>
    <t>Sistema de escape desportivo M</t>
  </si>
  <si>
    <t>Dispositivo de acoplamento de reboque elétrico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</si>
  <si>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5 anos ou 100.000 km (o que acontecer primeiro).</t>
  </si>
  <si>
    <t>eCall</t>
  </si>
  <si>
    <t>9. Entretenimento e comunicação</t>
  </si>
  <si>
    <t xml:space="preserve">PVP c/ IVA (23%) </t>
  </si>
  <si>
    <t>PVP s/IVA</t>
  </si>
  <si>
    <t>6NW</t>
  </si>
  <si>
    <t>Conectividade para aparelhos móveis, aparelhos Bluetooth e USB com carregamento wireless</t>
  </si>
  <si>
    <t>X = equipamento opcional
O = equipamento de série de fábrica
S   = equipamento de série para Portugal
    = não disponível</t>
  </si>
  <si>
    <t>BMW X4 LCI (G02).</t>
  </si>
  <si>
    <t>apenas para uso interno</t>
  </si>
  <si>
    <t xml:space="preserve"> 1. Segurança </t>
  </si>
  <si>
    <t>- Monotorização eletrónica da pressão dos pneus
- aviso de perca de pressão dos pneus
- apenas veículos M: temperatura dos pneus</t>
  </si>
  <si>
    <t>Em caso de iminência de um acidente: cintos de segurança são ajustados, janelas são fechadas, tecto de abrir é fechado</t>
  </si>
  <si>
    <t>Inclui triângulo e kit primeiros socorros</t>
  </si>
  <si>
    <t>Desativação através de chave do lado do passageiro
Luz indicadora no painel no tecto</t>
  </si>
  <si>
    <t>Nos painéis laterais da frente</t>
  </si>
  <si>
    <t>- Frente: 9.5 J x 21 / pneus 255/40 ZR21 
- Trás: 10 J x 21 / pneus 265 / 40 ZR21 
Note: 
- Jante em aluminio fundido
- Preto Jet</t>
  </si>
  <si>
    <t xml:space="preserve">- Frente: 9 J x 20 / pneus 255/45 R20
- Trás: 10 J x 20 / pneus 265/45 R20
- Alumínio fundido
- Cinza Orbit </t>
  </si>
  <si>
    <t>frente: 8J × 20 / pneus 245/45 R 20
trás: 9.5J × 20 / pneus 275/40 R 20
notas:
- Cinza Orbit 
- Polidas
- Não podem ser aplicadas correntes de neve</t>
  </si>
  <si>
    <t>Frente: 8J × 20 / tyres 245/45 R 20
Trás: 9.5J × 20 / tyres 275/40 R 20
Notas:
- Cinza Orbit
- Polidas
- Não podem ser aplicadas correntes de neve</t>
  </si>
  <si>
    <t>Frente: 8.5 J × 21 / pneus 245/40 R 21
Trás: 9.5J × 21 / pneus 275/35 R 21
Nota:
- Preto Jet 
- Diamond polished
- Não podem ser aplicadas correntes de neve</t>
  </si>
  <si>
    <t>Frente: 8 J × 20 / pneus 245/45 R 20
Trás: 9.5J × 20 / pneus 275/40 R 20
Nota:
- Preto Jet não metalizado
- Não podem ser aplicadas correntes de neve</t>
  </si>
  <si>
    <t>7.5 J × 19 / pneus 245/50 R 19
Notes:
- Cinza Midnight
- Não podem ser aplicadas correntes de neve</t>
  </si>
  <si>
    <t>7.5 J × 19 / pneus 245/50 R 19
Notas:
- Cinza Ferric
- Diamond polished
- Podem ser aplicadas correntes de neve</t>
  </si>
  <si>
    <t>Frente: 8 J × 20 / pneus 245/45 R 20
Trás: 9.5J × 20 / pneus 275/40 R 20
Nota:
- Preto Jet não metalizado
- não podem ser aplicadas correntes de neve</t>
  </si>
  <si>
    <t>- Frente: 9.5 J × 21 / pneus 255/40 R 21
- Trás: 10 J × 21 / pneus 265/40 R 21
Note:
- Diamond polished
- Jet Black</t>
  </si>
  <si>
    <t xml:space="preserve">Frente: 8 J × 20 / pneus 245/45 R 20
Trás: 9.5 J × 20 / pneus 275/40 R 20
 Notas: 
- Bicolor Cinza Orbit 
- Polidas
- Não podem ser aplicadas correntes de neve
- Pneus performance
</t>
  </si>
  <si>
    <t>7.5 J × 19 / pneus 245/50 R 19
Nota: 
- Bicolor Cinza Ferric 
- Polidas
- Podem ser aplicadas correntes de neve</t>
  </si>
  <si>
    <t>Frente: 8 J × 20 / pneus 245/45 R 20
Trás: 9.5 J × 20 / pneus 275/40 R 20
Notas: 
- Cinza Orbit 
- Polidas
- Não podem ser aplicadas correntes de neve
- Pneus performance</t>
  </si>
  <si>
    <t>Frente: 8J × 20 / pneus 245/45 R 20
Trás: 9.5J × 20 / pneus 275/40 R 20
Notas:
- Cinza Orbit
- Polidas
- Não podem ser aplicadas correntes de neve</t>
  </si>
  <si>
    <t>Jantes de liga leve 764 M de raios duplos de 20" Bicolor Cinza Orbit com pneus mistos</t>
  </si>
  <si>
    <t>Jantes de liga leve 892 M de raios duplos de 21" Bicolor preto com pneus mistos fundidos</t>
  </si>
  <si>
    <t>Jantes de liga leve 718 M de raios duplos de 21" Bicolor com pneus mistos e runflat</t>
  </si>
  <si>
    <t xml:space="preserve">Jantes de liga leve 887 M de raios em Y de 19" Bicolor </t>
  </si>
  <si>
    <t xml:space="preserve">Jante de liga leve 765 M de raios em V de 21" Bicolor Preto com pneus mistos </t>
  </si>
  <si>
    <t>Frente: 8 J x 20 / pneus 245/45 R 20
Trás: 9.5 J × 20 / pneus 275/40 R 20
Notas: 
- Cinza Bicolor Orbit
- Polidas
- Não podem ser aplicadas correntes de neve</t>
  </si>
  <si>
    <t>Frente: 8.5 J × 21 / pneus 245/40 R 21
Trás: 9.5 J × 21 / pneus 275/35 R 21
Nota:
- Bicolor Cinza Orbit
- Polidas
- Não podem ser aplicadas correntes de neve</t>
  </si>
  <si>
    <t>- Em preto com costuras em cinza
- Paineis superiores das portas em Sensatec à frente e a trás
Nota:
- Em preto com costuras em azul em combinação com MANL
- Paineis superiores das portas em Sensatec à frente e a trás com costuras em contraste em Azul</t>
  </si>
  <si>
    <t>- Função anti encandeamento do espelho interior e exterior (exterior apenas do lado do condutor)
- Função de rebatimento dos espelhos exteriores
- Função de estacionamento para o espelho exterior do lado do passageiro</t>
  </si>
  <si>
    <t>Função anti encandeamento do espelho interior</t>
  </si>
  <si>
    <t xml:space="preserve">Na tecnologia LED:
- Iluminação de realce e indicadores de mudança de direção
- luzes de médios e de máximos
- luzes diurnas
- luzes traseiras em LED
Funções de iluminação expandidas para melhor visibilidade:
- Luzes de máximos ante encadeamento (BMW Selective Beam)
- Cor da luz próxima à da luz do dia
- Iluminação ideal, homogênea da faixa de rodagem
</t>
  </si>
  <si>
    <t>Permite uma distribuição do binário nas rodas traseira, veiculo mais dinâmico</t>
  </si>
  <si>
    <t>Permitem ajustar de forma manual, a altura, o ângulo das costas, a profundidade e a posição dos bancos</t>
  </si>
  <si>
    <t>Ajustável em altura e profundidade.</t>
  </si>
  <si>
    <t xml:space="preserve">Tecto panorâmico com cobertura acionada electricamente e cortinas de proteção solar, one-touch function, deflector de vento para redução do ruído de ventor. Abertura e fecho via chave do veículo possível
</t>
  </si>
  <si>
    <t>Rebatimento dos bancos 40/20/40</t>
  </si>
  <si>
    <t>- Rede de arrumos nas costas dos bancos frontais
Bagageira: 
- Piso da bagageira com calhas
- Gancho multifunções à esquerda e à direita.
- Rede de arrumos à esquerda
- Soleira em aço inoxidavel
- Função de carga, costas do banco traseiro ajustaveis até 9º
Nota: 
- Em combinação com opcional 300: sem arrumos na bagageiras
- Em combinação com opcional 711: sem rede de arrumos nas costas dos bancos frontais</t>
  </si>
  <si>
    <t>Projeção full-color no pára-brisas de informações relevantes para a condução, controle de brilho automático e gráficos em 3D.
Ajuste possível por meio de iDrive.
Apresentação de:
- Informações de navegação em diferentes modos de exibição
- Velocidade
- Exibição de sinais de trânsito nas cores relevantes (por exemplo, indicação de proibido ultrapassagens e Velocidade permitida)
- Informações da opção BMW Night Vision e sistemas de assistência ao condutor
- Exibição de informações de entretenimento e comunicação
- Exibição de modos de condução
- Exibição de conteúdos do BMW EfficientDynamics
- Verificar as mensagens de controle com gráficos 3D
As informações apresentadas no Head-Up display estão dependentes do equipamento opcional que o veiculo tem equipado.</t>
  </si>
  <si>
    <t>Consiste em um conjunto de displays, um totalmente digital de 12,3 "e um Display de controle de alta resolução de 12,3"
BMW Operating System 7 com widgets ​​que exibem informações em tempo real
Função de navegação
Opções de operação intuitiva:
- Assistente pessoal inteligente BMW (controle de voz natural por comando de voz "Olá BMW")
- operação de toque no display de controle
- Controlador de toque iDrive com função girar e pressionar
- botões de seleção direta
- controle por gestos opcional (apenas com código de opção 6U8)
- Disco Rigido não acessivel
Perfil de condutor: permite armazenar as configurações pessoais (assento, ar condicionado, navegação, entretenimento, etc.). Ao ativar o perfil as configurações desejadas são adotadas automaticamente. Pré-requisito de uso: BMW ID (conta ConnectedDrive).
2 conexões USB para carregar e transferir dados (por exemplo, reprodutores de mídia)
Interface Bluetooth / Wi-Fi
Conectividade 4G LTE: cartão SIM com rede 4G no veículo para manter a mobilidade do cliente
Atualização remota de software: permite atualizações regulares de software para todo o veículo, incl. melhorias de qualidade, extensões de funcionalidade e novos recursos.</t>
  </si>
  <si>
    <t>Velocímetro em km/h</t>
  </si>
  <si>
    <t>Tecto panoramico</t>
  </si>
  <si>
    <t>não com 25T</t>
  </si>
  <si>
    <t>apensa com 1RX, 1RY, 1VP, 1VT, 1X4, 1X6, 1YY, 22V, 22W, 25X, 28M, 28P, 2NQ</t>
  </si>
  <si>
    <t>Versão Pack Desportivo M</t>
  </si>
  <si>
    <t>3. Versões e Packs de equipamento ° 3.1 Versões</t>
  </si>
  <si>
    <t>3. Versões e Packs de equipamento ° 3.2 Packs de equipamento</t>
  </si>
  <si>
    <t>Pack Competition</t>
  </si>
  <si>
    <t>Pack M Driver's</t>
  </si>
  <si>
    <t>Outros conteudos:
- soleiras das portas M
- pedais especificos M
- designação M no painel frontal exterior à esquerda e direita
- painel de instrumentos especifico M
- painel de instrumentos com costura azul (apenas em combinação com MANL)
- ponteiras de escape em chrome</t>
  </si>
  <si>
    <t>Edição: 01/2025</t>
  </si>
  <si>
    <t>Pinças de travão em Azul com designação M (Logo M à frente).</t>
  </si>
  <si>
    <t>6C4</t>
  </si>
  <si>
    <t>Válido: A partir da produção de Agosto de 2025</t>
  </si>
  <si>
    <t>Pintura BMW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</si>
</sst>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16"/>
      <name val="BMWType V2 Light"/>
    </font>
    <font>
      <b/>
      <sz val="20"/>
      <name val="BMWType V2 Light"/>
    </font>
    <font>
      <sz val="8"/>
      <name val="BMWType V2 Light"/>
    </font>
    <font>
      <sz val="8"/>
      <name val="BMWTypeLight"/>
      <family val="2"/>
    </font>
    <font>
      <sz val="16"/>
      <name val="BMWType V2 Light"/>
    </font>
    <font>
      <sz val="10"/>
      <name val="BMWType V2 Light"/>
    </font>
    <font>
      <b/>
      <sz val="10"/>
      <color theme="1"/>
      <name val="BMWTypeLight V2"/>
    </font>
    <font>
      <b/>
      <sz val="10"/>
      <name val="BMWType V2 Light"/>
    </font>
    <font>
      <sz val="11"/>
      <color indexed="8"/>
      <name val="Calibri"/>
      <family val="2"/>
      <scheme val="minor"/>
    </font>
    <font>
      <b/>
      <sz val="16"/>
      <color indexed="23"/>
      <name val="BMWType V2 Light"/>
    </font>
    <font>
      <sz val="8"/>
      <name val="BMWTypeLight V2"/>
    </font>
    <font>
      <b/>
      <sz val="8"/>
      <name val="BMWType V2 Light"/>
    </font>
  </fonts>
  <fills count="9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DDDDDD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1" fillId="0" borderId="1"/>
  </cellStyleXfs>
  <cellXfs count="151">
    <xf numFmtId="0" fontId="0" fillId="0" borderId="0" xfId="0"/>
    <xf numFmtId="0" fontId="4" fillId="4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vertical="top"/>
    </xf>
    <xf numFmtId="0" fontId="5" fillId="5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left" vertical="top"/>
    </xf>
    <xf numFmtId="0" fontId="7" fillId="5" borderId="1" xfId="0" applyFont="1" applyFill="1" applyBorder="1" applyAlignment="1">
      <alignment horizontal="left" vertical="top" wrapText="1"/>
    </xf>
    <xf numFmtId="0" fontId="8" fillId="5" borderId="1" xfId="0" applyFont="1" applyFill="1" applyBorder="1"/>
    <xf numFmtId="0" fontId="8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center" textRotation="90"/>
    </xf>
    <xf numFmtId="0" fontId="8" fillId="0" borderId="2" xfId="0" applyFont="1" applyBorder="1" applyAlignment="1">
      <alignment horizontal="center" vertical="top" wrapText="1"/>
    </xf>
    <xf numFmtId="1" fontId="2" fillId="3" borderId="5" xfId="0" applyNumberFormat="1" applyFont="1" applyFill="1" applyBorder="1" applyAlignment="1">
      <alignment vertical="top"/>
    </xf>
    <xf numFmtId="4" fontId="10" fillId="0" borderId="2" xfId="0" applyNumberFormat="1" applyFont="1" applyBorder="1" applyAlignment="1">
      <alignment horizontal="right" vertical="top" wrapText="1"/>
    </xf>
    <xf numFmtId="49" fontId="2" fillId="3" borderId="5" xfId="0" applyNumberFormat="1" applyFont="1" applyFill="1" applyBorder="1" applyAlignment="1">
      <alignment vertical="top"/>
    </xf>
    <xf numFmtId="1" fontId="2" fillId="5" borderId="1" xfId="0" applyNumberFormat="1" applyFont="1" applyFill="1" applyBorder="1" applyAlignment="1">
      <alignment vertical="top"/>
    </xf>
    <xf numFmtId="49" fontId="2" fillId="5" borderId="1" xfId="0" applyNumberFormat="1" applyFont="1" applyFill="1" applyBorder="1" applyAlignment="1">
      <alignment vertical="top"/>
    </xf>
    <xf numFmtId="49" fontId="2" fillId="3" borderId="16" xfId="0" applyNumberFormat="1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vertical="top"/>
    </xf>
    <xf numFmtId="1" fontId="2" fillId="3" borderId="12" xfId="0" applyNumberFormat="1" applyFont="1" applyFill="1" applyBorder="1" applyAlignment="1">
      <alignment vertical="top"/>
    </xf>
    <xf numFmtId="0" fontId="0" fillId="0" borderId="8" xfId="0" applyBorder="1"/>
    <xf numFmtId="0" fontId="1" fillId="5" borderId="8" xfId="0" quotePrefix="1" applyFont="1" applyFill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2" fillId="6" borderId="21" xfId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right" vertical="top" wrapText="1"/>
    </xf>
    <xf numFmtId="0" fontId="1" fillId="0" borderId="8" xfId="0" applyFont="1" applyFill="1" applyBorder="1" applyAlignment="1">
      <alignment horizontal="left" vertical="top" wrapText="1"/>
    </xf>
    <xf numFmtId="0" fontId="0" fillId="5" borderId="0" xfId="0" applyFill="1"/>
    <xf numFmtId="0" fontId="0" fillId="5" borderId="1" xfId="0" applyFill="1" applyBorder="1"/>
    <xf numFmtId="0" fontId="1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13" fillId="7" borderId="1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8" xfId="0" quotePrefix="1" applyFont="1" applyFill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4" fontId="2" fillId="0" borderId="15" xfId="0" applyNumberFormat="1" applyFont="1" applyBorder="1" applyAlignment="1">
      <alignment horizontal="center" wrapText="1"/>
    </xf>
    <xf numFmtId="0" fontId="1" fillId="0" borderId="23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4" fontId="2" fillId="5" borderId="2" xfId="0" applyNumberFormat="1" applyFont="1" applyFill="1" applyBorder="1" applyAlignment="1">
      <alignment horizontal="right" vertical="top" wrapText="1"/>
    </xf>
    <xf numFmtId="0" fontId="2" fillId="0" borderId="7" xfId="0" applyFont="1" applyFill="1" applyBorder="1" applyAlignment="1">
      <alignment horizontal="left" vertical="top" wrapText="1"/>
    </xf>
    <xf numFmtId="4" fontId="9" fillId="5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6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4" fontId="2" fillId="8" borderId="2" xfId="0" applyNumberFormat="1" applyFont="1" applyFill="1" applyBorder="1" applyAlignment="1">
      <alignment horizontal="right" vertical="top" wrapText="1"/>
    </xf>
    <xf numFmtId="0" fontId="2" fillId="8" borderId="28" xfId="0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center" vertical="top" wrapText="1"/>
    </xf>
    <xf numFmtId="0" fontId="1" fillId="8" borderId="8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13" xfId="0" applyNumberFormat="1" applyFont="1" applyFill="1" applyBorder="1" applyAlignment="1">
      <alignment horizontal="left" vertical="top"/>
    </xf>
    <xf numFmtId="49" fontId="2" fillId="0" borderId="19" xfId="0" applyNumberFormat="1" applyFont="1" applyFill="1" applyBorder="1" applyAlignment="1">
      <alignment horizontal="left" vertical="top"/>
    </xf>
    <xf numFmtId="49" fontId="2" fillId="0" borderId="14" xfId="0" applyNumberFormat="1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8" xfId="0" quotePrefix="1" applyFont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4" fontId="14" fillId="5" borderId="24" xfId="0" applyNumberFormat="1" applyFont="1" applyFill="1" applyBorder="1" applyAlignment="1">
      <alignment horizontal="center" vertical="top" wrapText="1"/>
    </xf>
    <xf numFmtId="4" fontId="14" fillId="5" borderId="25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20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8" xfId="0" quotePrefix="1" applyFont="1" applyFill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left" vertical="top" wrapText="1"/>
    </xf>
    <xf numFmtId="0" fontId="2" fillId="3" borderId="1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0" fontId="1" fillId="0" borderId="11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1" fillId="0" borderId="9" xfId="0" quotePrefix="1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</cellXfs>
  <cellStyles count="2">
    <cellStyle name="Normal" xfId="0" builtinId="0"/>
    <cellStyle name="Normal 2" xfId="1" xr:uid="{B4020AC7-3ADA-4940-BC55-0D7EA6B500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18"/>
  <sheetViews>
    <sheetView tabSelected="1" zoomScaleNormal="100" workbookViewId="0">
      <pane ySplit="5" topLeftCell="A40" activePane="bottomLeft" state="frozen"/>
      <selection activeCell="B1" sqref="B1"/>
      <selection pane="bottomLeft" activeCell="I287" sqref="I287"/>
    </sheetView>
  </sheetViews>
  <sheetFormatPr defaultColWidth="9.140625" defaultRowHeight="15"/>
  <cols>
    <col min="1" max="1" width="7.42578125" customWidth="1"/>
    <col min="2" max="2" width="35.5703125" customWidth="1"/>
    <col min="3" max="6" width="4.42578125" customWidth="1"/>
    <col min="7" max="8" width="9.140625" bestFit="1" customWidth="1"/>
    <col min="9" max="9" width="100" customWidth="1"/>
    <col min="10" max="16384" width="9.140625" style="59"/>
  </cols>
  <sheetData>
    <row r="1" spans="1:10" ht="22.5" customHeight="1">
      <c r="A1" s="2" t="s">
        <v>153</v>
      </c>
      <c r="B1" s="2"/>
      <c r="C1" s="2"/>
      <c r="D1" s="2"/>
      <c r="E1" s="2"/>
      <c r="F1" s="2"/>
      <c r="G1" s="2"/>
      <c r="H1" s="2"/>
      <c r="I1" s="2"/>
    </row>
    <row r="2" spans="1:10" ht="25.5" customHeight="1">
      <c r="A2" s="56" t="s">
        <v>429</v>
      </c>
      <c r="B2" s="1"/>
      <c r="C2" s="2"/>
      <c r="D2" s="2"/>
      <c r="E2" s="2"/>
      <c r="F2" s="2"/>
      <c r="G2" s="2"/>
      <c r="H2" s="2"/>
      <c r="I2" s="2"/>
    </row>
    <row r="3" spans="1:10" ht="20.25" thickBot="1">
      <c r="A3" s="3" t="s">
        <v>480</v>
      </c>
      <c r="B3" s="5"/>
      <c r="C3" s="6"/>
      <c r="D3" s="6"/>
      <c r="E3" s="6"/>
      <c r="F3" s="6"/>
      <c r="G3" s="6"/>
      <c r="H3" s="6"/>
      <c r="I3" s="68" t="s">
        <v>430</v>
      </c>
    </row>
    <row r="4" spans="1:10" ht="15.75" thickBot="1">
      <c r="A4" s="4" t="s">
        <v>483</v>
      </c>
      <c r="B4" s="3"/>
      <c r="C4" s="6"/>
      <c r="D4" s="6"/>
      <c r="E4" s="6"/>
      <c r="F4" s="6"/>
      <c r="G4" s="125" t="s">
        <v>408</v>
      </c>
      <c r="H4" s="126"/>
      <c r="I4" s="6"/>
    </row>
    <row r="5" spans="1:10" ht="97.5" customHeight="1" thickBot="1">
      <c r="A5" s="137" t="s">
        <v>428</v>
      </c>
      <c r="B5" s="138" t="s">
        <v>0</v>
      </c>
      <c r="C5" s="28" t="s">
        <v>404</v>
      </c>
      <c r="D5" s="28" t="s">
        <v>405</v>
      </c>
      <c r="E5" s="28" t="s">
        <v>406</v>
      </c>
      <c r="F5" s="28" t="s">
        <v>407</v>
      </c>
      <c r="G5" s="73" t="s">
        <v>424</v>
      </c>
      <c r="H5" s="73" t="s">
        <v>425</v>
      </c>
      <c r="I5" s="74"/>
      <c r="J5" s="60"/>
    </row>
    <row r="6" spans="1:10">
      <c r="A6" s="139" t="s">
        <v>431</v>
      </c>
      <c r="B6" s="120" t="s">
        <v>0</v>
      </c>
      <c r="C6" s="140" t="s">
        <v>0</v>
      </c>
      <c r="D6" s="141" t="s">
        <v>0</v>
      </c>
      <c r="E6" s="140" t="s">
        <v>0</v>
      </c>
      <c r="F6" s="141" t="s">
        <v>0</v>
      </c>
      <c r="G6" s="142" t="s">
        <v>0</v>
      </c>
      <c r="H6" s="142" t="s">
        <v>0</v>
      </c>
      <c r="I6" s="143" t="s">
        <v>0</v>
      </c>
      <c r="J6" s="60"/>
    </row>
    <row r="7" spans="1:10" ht="38.25">
      <c r="A7" s="21" t="s">
        <v>1</v>
      </c>
      <c r="B7" s="8" t="s">
        <v>154</v>
      </c>
      <c r="C7" s="7" t="s">
        <v>155</v>
      </c>
      <c r="D7" s="7" t="s">
        <v>155</v>
      </c>
      <c r="E7" s="7" t="s">
        <v>155</v>
      </c>
      <c r="F7" s="7" t="s">
        <v>155</v>
      </c>
      <c r="G7" s="14">
        <v>0</v>
      </c>
      <c r="H7" s="14">
        <v>0</v>
      </c>
      <c r="I7" s="39" t="s">
        <v>432</v>
      </c>
      <c r="J7" s="60"/>
    </row>
    <row r="8" spans="1:10">
      <c r="A8" s="114" t="s">
        <v>3</v>
      </c>
      <c r="B8" s="8" t="s">
        <v>156</v>
      </c>
      <c r="C8" s="10" t="s">
        <v>2</v>
      </c>
      <c r="D8" s="10" t="s">
        <v>2</v>
      </c>
      <c r="E8" s="10" t="s">
        <v>2</v>
      </c>
      <c r="F8" s="10" t="s">
        <v>155</v>
      </c>
      <c r="G8" s="15">
        <v>70</v>
      </c>
      <c r="H8" s="15">
        <f>G8/1.23</f>
        <v>56.91056910569106</v>
      </c>
      <c r="I8" s="111"/>
      <c r="J8" s="60"/>
    </row>
    <row r="9" spans="1:10">
      <c r="A9" s="114" t="s">
        <v>0</v>
      </c>
      <c r="B9" s="9" t="s">
        <v>158</v>
      </c>
      <c r="C9" s="10" t="s">
        <v>2</v>
      </c>
      <c r="D9" s="10" t="s">
        <v>2</v>
      </c>
      <c r="E9" s="10" t="s">
        <v>2</v>
      </c>
      <c r="F9" s="10"/>
      <c r="G9" s="14" t="s">
        <v>0</v>
      </c>
      <c r="H9" s="14" t="s">
        <v>0</v>
      </c>
      <c r="I9" s="111"/>
      <c r="J9" s="60"/>
    </row>
    <row r="10" spans="1:10" ht="25.5">
      <c r="A10" s="21" t="s">
        <v>4</v>
      </c>
      <c r="B10" s="8" t="s">
        <v>157</v>
      </c>
      <c r="C10" s="10" t="s">
        <v>155</v>
      </c>
      <c r="D10" s="10" t="s">
        <v>155</v>
      </c>
      <c r="E10" s="10" t="s">
        <v>155</v>
      </c>
      <c r="F10" s="10" t="s">
        <v>155</v>
      </c>
      <c r="G10" s="14">
        <v>0</v>
      </c>
      <c r="H10" s="14">
        <f t="shared" ref="H10:H33" si="0">G10/1.23</f>
        <v>0</v>
      </c>
      <c r="I10" s="22" t="s">
        <v>434</v>
      </c>
      <c r="J10" s="60"/>
    </row>
    <row r="11" spans="1:10">
      <c r="A11" s="114" t="s">
        <v>5</v>
      </c>
      <c r="B11" s="8" t="s">
        <v>159</v>
      </c>
      <c r="C11" s="10" t="s">
        <v>2</v>
      </c>
      <c r="D11" s="10" t="s">
        <v>2</v>
      </c>
      <c r="E11" s="10" t="s">
        <v>2</v>
      </c>
      <c r="F11" s="10" t="s">
        <v>2</v>
      </c>
      <c r="G11" s="14">
        <v>320</v>
      </c>
      <c r="H11" s="14">
        <f t="shared" si="0"/>
        <v>260.16260162601628</v>
      </c>
      <c r="I11" s="111"/>
      <c r="J11" s="60"/>
    </row>
    <row r="12" spans="1:10">
      <c r="A12" s="114" t="s">
        <v>0</v>
      </c>
      <c r="B12" s="9" t="s">
        <v>160</v>
      </c>
      <c r="C12" s="10" t="s">
        <v>0</v>
      </c>
      <c r="D12" s="10" t="s">
        <v>0</v>
      </c>
      <c r="E12" s="10" t="s">
        <v>0</v>
      </c>
      <c r="F12" s="10" t="s">
        <v>2</v>
      </c>
      <c r="G12" s="14">
        <v>0</v>
      </c>
      <c r="H12" s="14">
        <f t="shared" si="0"/>
        <v>0</v>
      </c>
      <c r="I12" s="111"/>
      <c r="J12" s="60"/>
    </row>
    <row r="13" spans="1:10">
      <c r="A13" s="114" t="s">
        <v>0</v>
      </c>
      <c r="B13" s="19" t="s">
        <v>330</v>
      </c>
      <c r="C13" s="10" t="s">
        <v>2</v>
      </c>
      <c r="D13" s="10" t="s">
        <v>2</v>
      </c>
      <c r="E13" s="10" t="s">
        <v>0</v>
      </c>
      <c r="F13" s="10" t="s">
        <v>0</v>
      </c>
      <c r="G13" s="14" t="s">
        <v>0</v>
      </c>
      <c r="H13" s="14"/>
      <c r="I13" s="111"/>
      <c r="J13" s="60"/>
    </row>
    <row r="14" spans="1:10" ht="23.45" customHeight="1">
      <c r="A14" s="21" t="s">
        <v>7</v>
      </c>
      <c r="B14" s="8" t="s">
        <v>161</v>
      </c>
      <c r="C14" s="10" t="s">
        <v>2</v>
      </c>
      <c r="D14" s="10" t="s">
        <v>2</v>
      </c>
      <c r="E14" s="10" t="s">
        <v>2</v>
      </c>
      <c r="F14" s="10" t="s">
        <v>2</v>
      </c>
      <c r="G14" s="14">
        <v>370</v>
      </c>
      <c r="H14" s="14">
        <f t="shared" si="0"/>
        <v>300.8130081300813</v>
      </c>
      <c r="I14" s="23" t="s">
        <v>433</v>
      </c>
      <c r="J14" s="60"/>
    </row>
    <row r="15" spans="1:10" ht="26.25" thickBot="1">
      <c r="A15" s="21" t="s">
        <v>8</v>
      </c>
      <c r="B15" s="8" t="s">
        <v>162</v>
      </c>
      <c r="C15" s="10" t="s">
        <v>155</v>
      </c>
      <c r="D15" s="10" t="s">
        <v>155</v>
      </c>
      <c r="E15" s="10" t="s">
        <v>155</v>
      </c>
      <c r="F15" s="10" t="s">
        <v>155</v>
      </c>
      <c r="G15" s="14">
        <v>0</v>
      </c>
      <c r="H15" s="14">
        <f t="shared" si="0"/>
        <v>0</v>
      </c>
      <c r="I15" s="23" t="s">
        <v>435</v>
      </c>
      <c r="J15" s="60"/>
    </row>
    <row r="16" spans="1:10">
      <c r="A16" s="107" t="s">
        <v>163</v>
      </c>
      <c r="B16" s="98" t="s">
        <v>0</v>
      </c>
      <c r="C16" s="108" t="s">
        <v>0</v>
      </c>
      <c r="D16" s="109" t="s">
        <v>0</v>
      </c>
      <c r="E16" s="108" t="s">
        <v>0</v>
      </c>
      <c r="F16" s="109" t="s">
        <v>0</v>
      </c>
      <c r="G16" s="110" t="s">
        <v>0</v>
      </c>
      <c r="H16" s="110" t="s">
        <v>0</v>
      </c>
      <c r="I16" s="111" t="s">
        <v>0</v>
      </c>
      <c r="J16" s="60"/>
    </row>
    <row r="17" spans="1:10">
      <c r="A17" s="21" t="s">
        <v>9</v>
      </c>
      <c r="B17" s="8" t="s">
        <v>164</v>
      </c>
      <c r="C17" s="10" t="s">
        <v>2</v>
      </c>
      <c r="D17" s="10" t="s">
        <v>2</v>
      </c>
      <c r="E17" s="10" t="s">
        <v>2</v>
      </c>
      <c r="F17" s="17" t="s">
        <v>2</v>
      </c>
      <c r="G17" s="14">
        <v>0</v>
      </c>
      <c r="H17" s="14">
        <f t="shared" si="0"/>
        <v>0</v>
      </c>
      <c r="I17" s="22" t="s">
        <v>336</v>
      </c>
      <c r="J17" s="60"/>
    </row>
    <row r="18" spans="1:10" ht="25.5">
      <c r="A18" s="114" t="s">
        <v>10</v>
      </c>
      <c r="B18" s="11" t="s">
        <v>165</v>
      </c>
      <c r="C18" s="10" t="s">
        <v>0</v>
      </c>
      <c r="D18" s="10" t="s">
        <v>0</v>
      </c>
      <c r="E18" s="10" t="s">
        <v>0</v>
      </c>
      <c r="F18" s="17" t="s">
        <v>2</v>
      </c>
      <c r="G18" s="14">
        <v>350</v>
      </c>
      <c r="H18" s="14">
        <f t="shared" si="0"/>
        <v>284.55284552845529</v>
      </c>
      <c r="I18" s="111" t="s">
        <v>0</v>
      </c>
      <c r="J18" s="60"/>
    </row>
    <row r="19" spans="1:10">
      <c r="A19" s="114" t="s">
        <v>0</v>
      </c>
      <c r="B19" s="19" t="s">
        <v>166</v>
      </c>
      <c r="C19" s="10" t="s">
        <v>0</v>
      </c>
      <c r="D19" s="10" t="s">
        <v>0</v>
      </c>
      <c r="E19" s="10" t="s">
        <v>0</v>
      </c>
      <c r="F19" s="17" t="s">
        <v>2</v>
      </c>
      <c r="G19" s="14" t="s">
        <v>0</v>
      </c>
      <c r="H19" s="14"/>
      <c r="I19" s="111" t="s">
        <v>0</v>
      </c>
      <c r="J19" s="60"/>
    </row>
    <row r="20" spans="1:10">
      <c r="A20" s="114" t="s">
        <v>11</v>
      </c>
      <c r="B20" s="8" t="s">
        <v>167</v>
      </c>
      <c r="C20" s="10" t="s">
        <v>2</v>
      </c>
      <c r="D20" s="10" t="s">
        <v>2</v>
      </c>
      <c r="E20" s="10" t="s">
        <v>2</v>
      </c>
      <c r="F20" s="17" t="s">
        <v>0</v>
      </c>
      <c r="G20" s="14">
        <v>0</v>
      </c>
      <c r="H20" s="14">
        <f t="shared" si="0"/>
        <v>0</v>
      </c>
      <c r="I20" s="111" t="s">
        <v>436</v>
      </c>
      <c r="J20" s="60"/>
    </row>
    <row r="21" spans="1:10">
      <c r="A21" s="114" t="s">
        <v>0</v>
      </c>
      <c r="B21" s="19" t="s">
        <v>168</v>
      </c>
      <c r="C21" s="10" t="s">
        <v>2</v>
      </c>
      <c r="D21" s="10" t="s">
        <v>2</v>
      </c>
      <c r="E21" s="10" t="s">
        <v>0</v>
      </c>
      <c r="F21" s="17" t="s">
        <v>0</v>
      </c>
      <c r="G21" s="14" t="s">
        <v>0</v>
      </c>
      <c r="H21" s="14"/>
      <c r="I21" s="111" t="s">
        <v>0</v>
      </c>
      <c r="J21" s="60"/>
    </row>
    <row r="22" spans="1:10" ht="25.5">
      <c r="A22" s="114" t="s">
        <v>12</v>
      </c>
      <c r="B22" s="12" t="s">
        <v>413</v>
      </c>
      <c r="C22" s="10" t="s">
        <v>2</v>
      </c>
      <c r="D22" s="10" t="s">
        <v>2</v>
      </c>
      <c r="E22" s="10" t="s">
        <v>0</v>
      </c>
      <c r="F22" s="17" t="s">
        <v>2</v>
      </c>
      <c r="G22" s="14">
        <v>0</v>
      </c>
      <c r="H22" s="14">
        <f t="shared" si="0"/>
        <v>0</v>
      </c>
      <c r="I22" s="111"/>
      <c r="J22" s="60"/>
    </row>
    <row r="23" spans="1:10">
      <c r="A23" s="114" t="s">
        <v>0</v>
      </c>
      <c r="B23" s="19" t="s">
        <v>168</v>
      </c>
      <c r="C23" s="10" t="s">
        <v>2</v>
      </c>
      <c r="D23" s="10" t="s">
        <v>2</v>
      </c>
      <c r="E23" s="10" t="s">
        <v>0</v>
      </c>
      <c r="F23" s="17" t="s">
        <v>0</v>
      </c>
      <c r="G23" s="14" t="s">
        <v>0</v>
      </c>
      <c r="H23" s="14"/>
      <c r="I23" s="111"/>
      <c r="J23" s="60"/>
    </row>
    <row r="24" spans="1:10" ht="25.5">
      <c r="A24" s="114" t="s">
        <v>13</v>
      </c>
      <c r="B24" s="11" t="s">
        <v>169</v>
      </c>
      <c r="C24" s="10" t="s">
        <v>2</v>
      </c>
      <c r="D24" s="10" t="s">
        <v>2</v>
      </c>
      <c r="E24" s="10" t="s">
        <v>2</v>
      </c>
      <c r="F24" s="17" t="s">
        <v>2</v>
      </c>
      <c r="G24" s="14">
        <v>350</v>
      </c>
      <c r="H24" s="14">
        <f t="shared" si="0"/>
        <v>284.55284552845529</v>
      </c>
      <c r="I24" s="111" t="s">
        <v>0</v>
      </c>
      <c r="J24" s="60"/>
    </row>
    <row r="25" spans="1:10">
      <c r="A25" s="114" t="s">
        <v>0</v>
      </c>
      <c r="B25" s="19" t="s">
        <v>170</v>
      </c>
      <c r="C25" s="10" t="s">
        <v>0</v>
      </c>
      <c r="D25" s="10" t="s">
        <v>0</v>
      </c>
      <c r="E25" s="10" t="s">
        <v>0</v>
      </c>
      <c r="F25" s="17" t="s">
        <v>2</v>
      </c>
      <c r="G25" s="14" t="s">
        <v>0</v>
      </c>
      <c r="H25" s="14"/>
      <c r="I25" s="111" t="s">
        <v>0</v>
      </c>
      <c r="J25" s="60"/>
    </row>
    <row r="26" spans="1:10">
      <c r="A26" s="52" t="s">
        <v>14</v>
      </c>
      <c r="B26" s="54" t="s">
        <v>171</v>
      </c>
      <c r="C26" s="10" t="s">
        <v>0</v>
      </c>
      <c r="D26" s="10" t="s">
        <v>0</v>
      </c>
      <c r="E26" s="10" t="s">
        <v>0</v>
      </c>
      <c r="F26" s="17" t="s">
        <v>2</v>
      </c>
      <c r="G26" s="14">
        <v>940</v>
      </c>
      <c r="H26" s="14">
        <f t="shared" si="0"/>
        <v>764.22764227642278</v>
      </c>
      <c r="I26" s="53" t="s">
        <v>0</v>
      </c>
      <c r="J26" s="60"/>
    </row>
    <row r="27" spans="1:10">
      <c r="A27" s="27" t="s">
        <v>395</v>
      </c>
      <c r="B27" s="8" t="s">
        <v>396</v>
      </c>
      <c r="C27" s="10"/>
      <c r="D27" s="10"/>
      <c r="E27" s="10"/>
      <c r="F27" s="10" t="s">
        <v>2</v>
      </c>
      <c r="G27" s="15">
        <v>1100</v>
      </c>
      <c r="H27" s="15">
        <f>G27/1.23</f>
        <v>894.30894308943095</v>
      </c>
      <c r="I27" s="47"/>
      <c r="J27" s="60"/>
    </row>
    <row r="28" spans="1:10">
      <c r="A28" s="114" t="s">
        <v>15</v>
      </c>
      <c r="B28" s="8" t="s">
        <v>172</v>
      </c>
      <c r="C28" s="10" t="s">
        <v>2</v>
      </c>
      <c r="D28" s="10" t="s">
        <v>2</v>
      </c>
      <c r="E28" s="10" t="s">
        <v>16</v>
      </c>
      <c r="F28" s="17" t="s">
        <v>0</v>
      </c>
      <c r="G28" s="14">
        <v>0</v>
      </c>
      <c r="H28" s="14">
        <f t="shared" si="0"/>
        <v>0</v>
      </c>
      <c r="I28" s="111" t="s">
        <v>337</v>
      </c>
      <c r="J28" s="60"/>
    </row>
    <row r="29" spans="1:10">
      <c r="A29" s="114" t="s">
        <v>0</v>
      </c>
      <c r="B29" s="19" t="s">
        <v>168</v>
      </c>
      <c r="C29" s="10" t="s">
        <v>2</v>
      </c>
      <c r="D29" s="10" t="s">
        <v>2</v>
      </c>
      <c r="E29" s="10" t="s">
        <v>0</v>
      </c>
      <c r="F29" s="17" t="s">
        <v>0</v>
      </c>
      <c r="G29" s="14" t="s">
        <v>0</v>
      </c>
      <c r="H29" s="14"/>
      <c r="I29" s="111" t="s">
        <v>0</v>
      </c>
      <c r="J29" s="60"/>
    </row>
    <row r="30" spans="1:10" ht="25.5">
      <c r="A30" s="114" t="s">
        <v>17</v>
      </c>
      <c r="B30" s="8" t="s">
        <v>173</v>
      </c>
      <c r="C30" s="10" t="s">
        <v>2</v>
      </c>
      <c r="D30" s="10" t="s">
        <v>2</v>
      </c>
      <c r="E30" s="10" t="s">
        <v>16</v>
      </c>
      <c r="F30" s="17" t="s">
        <v>16</v>
      </c>
      <c r="G30" s="14">
        <v>210</v>
      </c>
      <c r="H30" s="14">
        <f t="shared" si="0"/>
        <v>170.73170731707319</v>
      </c>
      <c r="I30" s="111" t="s">
        <v>338</v>
      </c>
      <c r="J30" s="60"/>
    </row>
    <row r="31" spans="1:10" ht="70.5" customHeight="1">
      <c r="A31" s="114" t="s">
        <v>0</v>
      </c>
      <c r="B31" s="19" t="s">
        <v>174</v>
      </c>
      <c r="C31" s="10" t="s">
        <v>2</v>
      </c>
      <c r="D31" s="10" t="s">
        <v>2</v>
      </c>
      <c r="E31" s="10" t="s">
        <v>0</v>
      </c>
      <c r="F31" s="17" t="s">
        <v>0</v>
      </c>
      <c r="G31" s="14">
        <v>0</v>
      </c>
      <c r="H31" s="14">
        <f t="shared" si="0"/>
        <v>0</v>
      </c>
      <c r="I31" s="111" t="s">
        <v>0</v>
      </c>
      <c r="J31" s="60"/>
    </row>
    <row r="32" spans="1:10" ht="25.5">
      <c r="A32" s="114" t="s">
        <v>18</v>
      </c>
      <c r="B32" s="16" t="s">
        <v>175</v>
      </c>
      <c r="C32" s="10" t="s">
        <v>2</v>
      </c>
      <c r="D32" s="10" t="s">
        <v>2</v>
      </c>
      <c r="E32" s="10" t="s">
        <v>2</v>
      </c>
      <c r="F32" s="17" t="s">
        <v>2</v>
      </c>
      <c r="G32" s="14">
        <v>260</v>
      </c>
      <c r="H32" s="14">
        <f t="shared" si="0"/>
        <v>211.3821138211382</v>
      </c>
      <c r="I32" s="111"/>
      <c r="J32" s="60"/>
    </row>
    <row r="33" spans="1:10">
      <c r="A33" s="114" t="s">
        <v>0</v>
      </c>
      <c r="B33" s="9" t="s">
        <v>160</v>
      </c>
      <c r="C33" s="10" t="s">
        <v>0</v>
      </c>
      <c r="D33" s="10" t="s">
        <v>0</v>
      </c>
      <c r="E33" s="10" t="s">
        <v>0</v>
      </c>
      <c r="F33" s="17" t="s">
        <v>2</v>
      </c>
      <c r="G33" s="14">
        <v>0</v>
      </c>
      <c r="H33" s="14">
        <f t="shared" si="0"/>
        <v>0</v>
      </c>
      <c r="I33" s="111"/>
      <c r="J33" s="60"/>
    </row>
    <row r="34" spans="1:10">
      <c r="A34" s="114" t="s">
        <v>0</v>
      </c>
      <c r="B34" s="19" t="s">
        <v>176</v>
      </c>
      <c r="C34" s="10" t="s">
        <v>0</v>
      </c>
      <c r="D34" s="10" t="s">
        <v>0</v>
      </c>
      <c r="E34" s="10" t="s">
        <v>0</v>
      </c>
      <c r="F34" s="17" t="s">
        <v>2</v>
      </c>
      <c r="G34" s="18" t="s">
        <v>0</v>
      </c>
      <c r="H34" s="18" t="s">
        <v>0</v>
      </c>
      <c r="I34" s="111"/>
      <c r="J34" s="60"/>
    </row>
    <row r="35" spans="1:10">
      <c r="A35" s="114" t="s">
        <v>0</v>
      </c>
      <c r="B35" s="19" t="s">
        <v>168</v>
      </c>
      <c r="C35" s="10" t="s">
        <v>2</v>
      </c>
      <c r="D35" s="10" t="s">
        <v>2</v>
      </c>
      <c r="E35" s="10" t="s">
        <v>0</v>
      </c>
      <c r="F35" s="17" t="s">
        <v>0</v>
      </c>
      <c r="G35" s="18" t="s">
        <v>0</v>
      </c>
      <c r="H35" s="18" t="s">
        <v>0</v>
      </c>
      <c r="I35" s="111"/>
      <c r="J35" s="60"/>
    </row>
    <row r="36" spans="1:10" ht="15.75" thickBot="1">
      <c r="A36" s="114" t="s">
        <v>0</v>
      </c>
      <c r="B36" s="19" t="s">
        <v>177</v>
      </c>
      <c r="C36" s="10" t="s">
        <v>2</v>
      </c>
      <c r="D36" s="10" t="s">
        <v>2</v>
      </c>
      <c r="E36" s="10" t="s">
        <v>0</v>
      </c>
      <c r="F36" s="17" t="s">
        <v>0</v>
      </c>
      <c r="G36" s="18" t="s">
        <v>0</v>
      </c>
      <c r="H36" s="18" t="s">
        <v>0</v>
      </c>
      <c r="I36" s="111"/>
      <c r="J36" s="60"/>
    </row>
    <row r="37" spans="1:10">
      <c r="A37" s="107" t="s">
        <v>401</v>
      </c>
      <c r="B37" s="98" t="s">
        <v>0</v>
      </c>
      <c r="C37" s="108" t="s">
        <v>0</v>
      </c>
      <c r="D37" s="109" t="s">
        <v>0</v>
      </c>
      <c r="E37" s="108" t="s">
        <v>0</v>
      </c>
      <c r="F37" s="109" t="s">
        <v>0</v>
      </c>
      <c r="G37" s="110" t="s">
        <v>0</v>
      </c>
      <c r="H37" s="110" t="s">
        <v>0</v>
      </c>
      <c r="I37" s="111" t="s">
        <v>0</v>
      </c>
      <c r="J37" s="60"/>
    </row>
    <row r="38" spans="1:10">
      <c r="A38" s="21" t="s">
        <v>0</v>
      </c>
      <c r="B38" s="16" t="s">
        <v>178</v>
      </c>
      <c r="C38" s="10" t="s">
        <v>0</v>
      </c>
      <c r="D38" s="10" t="s">
        <v>0</v>
      </c>
      <c r="E38" s="10" t="s">
        <v>0</v>
      </c>
      <c r="F38" s="17" t="s">
        <v>0</v>
      </c>
      <c r="G38" s="18" t="s">
        <v>0</v>
      </c>
      <c r="H38" s="18" t="s">
        <v>0</v>
      </c>
      <c r="I38" s="23" t="s">
        <v>0</v>
      </c>
      <c r="J38" s="60"/>
    </row>
    <row r="39" spans="1:10">
      <c r="A39" s="21" t="s">
        <v>19</v>
      </c>
      <c r="B39" s="16" t="s">
        <v>331</v>
      </c>
      <c r="C39" s="10" t="s">
        <v>2</v>
      </c>
      <c r="D39" s="10" t="s">
        <v>2</v>
      </c>
      <c r="E39" s="10" t="s">
        <v>2</v>
      </c>
      <c r="F39" s="17" t="s">
        <v>2</v>
      </c>
      <c r="G39" s="14">
        <v>0</v>
      </c>
      <c r="H39" s="14">
        <f t="shared" ref="H39:H41" si="1">G39/1.23</f>
        <v>0</v>
      </c>
      <c r="I39" s="23" t="s">
        <v>0</v>
      </c>
      <c r="J39" s="60"/>
    </row>
    <row r="40" spans="1:10">
      <c r="A40" s="21" t="s">
        <v>20</v>
      </c>
      <c r="B40" s="16" t="s">
        <v>212</v>
      </c>
      <c r="C40" s="10" t="s">
        <v>2</v>
      </c>
      <c r="D40" s="10" t="s">
        <v>2</v>
      </c>
      <c r="E40" s="10" t="s">
        <v>0</v>
      </c>
      <c r="F40" s="17" t="s">
        <v>0</v>
      </c>
      <c r="G40" s="14">
        <v>0</v>
      </c>
      <c r="H40" s="14">
        <f t="shared" si="1"/>
        <v>0</v>
      </c>
      <c r="I40" s="23" t="s">
        <v>0</v>
      </c>
      <c r="J40" s="60"/>
    </row>
    <row r="41" spans="1:10">
      <c r="A41" s="21" t="s">
        <v>21</v>
      </c>
      <c r="B41" s="16" t="s">
        <v>179</v>
      </c>
      <c r="C41" s="10" t="s">
        <v>0</v>
      </c>
      <c r="D41" s="10" t="s">
        <v>0</v>
      </c>
      <c r="E41" s="10" t="s">
        <v>0</v>
      </c>
      <c r="F41" s="17" t="s">
        <v>2</v>
      </c>
      <c r="G41" s="14">
        <v>990</v>
      </c>
      <c r="H41" s="14">
        <f t="shared" si="1"/>
        <v>804.8780487804878</v>
      </c>
      <c r="I41" s="23" t="s">
        <v>0</v>
      </c>
      <c r="J41" s="60"/>
    </row>
    <row r="42" spans="1:10">
      <c r="A42" s="21" t="s">
        <v>0</v>
      </c>
      <c r="B42" s="16" t="s">
        <v>178</v>
      </c>
      <c r="C42" s="10" t="s">
        <v>0</v>
      </c>
      <c r="D42" s="10" t="s">
        <v>0</v>
      </c>
      <c r="E42" s="10" t="s">
        <v>0</v>
      </c>
      <c r="F42" s="17" t="s">
        <v>0</v>
      </c>
      <c r="G42" s="18" t="s">
        <v>0</v>
      </c>
      <c r="H42" s="18" t="s">
        <v>0</v>
      </c>
      <c r="I42" s="23" t="s">
        <v>0</v>
      </c>
      <c r="J42" s="60"/>
    </row>
    <row r="43" spans="1:10">
      <c r="A43" s="114" t="s">
        <v>22</v>
      </c>
      <c r="B43" s="11" t="s">
        <v>180</v>
      </c>
      <c r="C43" s="10" t="s">
        <v>2</v>
      </c>
      <c r="D43" s="10" t="s">
        <v>2</v>
      </c>
      <c r="E43" s="10" t="s">
        <v>2</v>
      </c>
      <c r="F43" s="17" t="s">
        <v>2</v>
      </c>
      <c r="G43" s="14">
        <v>990</v>
      </c>
      <c r="H43" s="14">
        <f t="shared" ref="H43" si="2">G43/1.23</f>
        <v>804.8780487804878</v>
      </c>
      <c r="I43" s="111" t="s">
        <v>0</v>
      </c>
      <c r="J43" s="60"/>
    </row>
    <row r="44" spans="1:10">
      <c r="A44" s="114" t="s">
        <v>0</v>
      </c>
      <c r="B44" s="19" t="s">
        <v>168</v>
      </c>
      <c r="C44" s="10" t="s">
        <v>2</v>
      </c>
      <c r="D44" s="10" t="s">
        <v>2</v>
      </c>
      <c r="E44" s="10" t="s">
        <v>0</v>
      </c>
      <c r="F44" s="17" t="s">
        <v>0</v>
      </c>
      <c r="G44" s="18" t="s">
        <v>0</v>
      </c>
      <c r="H44" s="14"/>
      <c r="I44" s="111" t="s">
        <v>0</v>
      </c>
      <c r="J44" s="60"/>
    </row>
    <row r="45" spans="1:10">
      <c r="A45" s="21" t="s">
        <v>23</v>
      </c>
      <c r="B45" s="11" t="s">
        <v>181</v>
      </c>
      <c r="C45" s="10" t="s">
        <v>2</v>
      </c>
      <c r="D45" s="10" t="s">
        <v>2</v>
      </c>
      <c r="E45" s="10" t="s">
        <v>2</v>
      </c>
      <c r="F45" s="17" t="s">
        <v>2</v>
      </c>
      <c r="G45" s="14">
        <v>990</v>
      </c>
      <c r="H45" s="14">
        <f t="shared" ref="H45" si="3">G45/1.23</f>
        <v>804.8780487804878</v>
      </c>
      <c r="I45" s="23" t="s">
        <v>0</v>
      </c>
      <c r="J45" s="60"/>
    </row>
    <row r="46" spans="1:10">
      <c r="A46" s="21" t="s">
        <v>24</v>
      </c>
      <c r="B46" s="11" t="s">
        <v>182</v>
      </c>
      <c r="C46" s="10" t="s">
        <v>2</v>
      </c>
      <c r="D46" s="10" t="s">
        <v>2</v>
      </c>
      <c r="E46" s="10" t="s">
        <v>2</v>
      </c>
      <c r="F46" s="17" t="s">
        <v>2</v>
      </c>
      <c r="G46" s="14">
        <v>990</v>
      </c>
      <c r="H46" s="14">
        <f t="shared" ref="H46:H53" si="4">G46/1.23</f>
        <v>804.8780487804878</v>
      </c>
      <c r="I46" s="23" t="s">
        <v>0</v>
      </c>
      <c r="J46" s="60"/>
    </row>
    <row r="47" spans="1:10">
      <c r="A47" s="21" t="s">
        <v>25</v>
      </c>
      <c r="B47" s="11" t="s">
        <v>183</v>
      </c>
      <c r="C47" s="10" t="s">
        <v>2</v>
      </c>
      <c r="D47" s="10" t="s">
        <v>2</v>
      </c>
      <c r="E47" s="10" t="s">
        <v>0</v>
      </c>
      <c r="F47" s="17" t="s">
        <v>0</v>
      </c>
      <c r="G47" s="14">
        <v>990</v>
      </c>
      <c r="H47" s="14">
        <f t="shared" si="4"/>
        <v>804.8780487804878</v>
      </c>
      <c r="I47" s="23" t="s">
        <v>0</v>
      </c>
      <c r="J47" s="60"/>
    </row>
    <row r="48" spans="1:10">
      <c r="A48" s="21" t="s">
        <v>26</v>
      </c>
      <c r="B48" s="11" t="s">
        <v>185</v>
      </c>
      <c r="C48" s="10" t="s">
        <v>0</v>
      </c>
      <c r="D48" s="10" t="s">
        <v>0</v>
      </c>
      <c r="E48" s="10" t="s">
        <v>0</v>
      </c>
      <c r="F48" s="17" t="s">
        <v>2</v>
      </c>
      <c r="G48" s="14">
        <v>990</v>
      </c>
      <c r="H48" s="14">
        <f t="shared" si="4"/>
        <v>804.8780487804878</v>
      </c>
      <c r="I48" s="23" t="s">
        <v>0</v>
      </c>
      <c r="J48" s="60"/>
    </row>
    <row r="49" spans="1:10">
      <c r="A49" s="21" t="s">
        <v>27</v>
      </c>
      <c r="B49" s="11" t="s">
        <v>184</v>
      </c>
      <c r="C49" s="10" t="s">
        <v>2</v>
      </c>
      <c r="D49" s="10" t="s">
        <v>2</v>
      </c>
      <c r="E49" s="10" t="s">
        <v>2</v>
      </c>
      <c r="F49" s="17" t="s">
        <v>0</v>
      </c>
      <c r="G49" s="14">
        <v>990</v>
      </c>
      <c r="H49" s="14">
        <f t="shared" si="4"/>
        <v>804.8780487804878</v>
      </c>
      <c r="I49" s="23" t="s">
        <v>0</v>
      </c>
      <c r="J49" s="60"/>
    </row>
    <row r="50" spans="1:10">
      <c r="A50" s="79" t="s">
        <v>28</v>
      </c>
      <c r="B50" s="8" t="s">
        <v>186</v>
      </c>
      <c r="C50" s="10" t="s">
        <v>2</v>
      </c>
      <c r="D50" s="10" t="s">
        <v>2</v>
      </c>
      <c r="E50" s="10" t="s">
        <v>2</v>
      </c>
      <c r="F50" s="10" t="s">
        <v>0</v>
      </c>
      <c r="G50" s="15">
        <v>990</v>
      </c>
      <c r="H50" s="15">
        <f t="shared" si="4"/>
        <v>804.8780487804878</v>
      </c>
      <c r="I50" s="58" t="s">
        <v>0</v>
      </c>
      <c r="J50" s="60"/>
    </row>
    <row r="51" spans="1:10">
      <c r="A51" s="21" t="s">
        <v>29</v>
      </c>
      <c r="B51" s="16" t="s">
        <v>187</v>
      </c>
      <c r="C51" s="10" t="s">
        <v>0</v>
      </c>
      <c r="D51" s="10" t="s">
        <v>0</v>
      </c>
      <c r="E51" s="10" t="s">
        <v>0</v>
      </c>
      <c r="F51" s="10" t="s">
        <v>2</v>
      </c>
      <c r="G51" s="15">
        <v>990</v>
      </c>
      <c r="H51" s="15">
        <f t="shared" si="4"/>
        <v>804.8780487804878</v>
      </c>
      <c r="I51" s="58" t="s">
        <v>0</v>
      </c>
      <c r="J51" s="60"/>
    </row>
    <row r="52" spans="1:10">
      <c r="A52" s="21" t="s">
        <v>30</v>
      </c>
      <c r="B52" s="16" t="s">
        <v>188</v>
      </c>
      <c r="C52" s="10" t="s">
        <v>2</v>
      </c>
      <c r="D52" s="10" t="s">
        <v>2</v>
      </c>
      <c r="E52" s="10" t="s">
        <v>2</v>
      </c>
      <c r="F52" s="10" t="s">
        <v>0</v>
      </c>
      <c r="G52" s="15">
        <v>1980</v>
      </c>
      <c r="H52" s="15">
        <f t="shared" si="4"/>
        <v>1609.7560975609756</v>
      </c>
      <c r="I52" s="58" t="s">
        <v>0</v>
      </c>
      <c r="J52" s="60"/>
    </row>
    <row r="53" spans="1:10">
      <c r="A53" s="114" t="s">
        <v>31</v>
      </c>
      <c r="B53" s="16" t="s">
        <v>189</v>
      </c>
      <c r="C53" s="10" t="s">
        <v>2</v>
      </c>
      <c r="D53" s="10" t="s">
        <v>2</v>
      </c>
      <c r="E53" s="10" t="s">
        <v>2</v>
      </c>
      <c r="F53" s="17" t="s">
        <v>2</v>
      </c>
      <c r="G53" s="14">
        <v>990</v>
      </c>
      <c r="H53" s="14">
        <f t="shared" si="4"/>
        <v>804.8780487804878</v>
      </c>
      <c r="I53" s="111" t="s">
        <v>0</v>
      </c>
      <c r="J53" s="60"/>
    </row>
    <row r="54" spans="1:10">
      <c r="A54" s="114" t="s">
        <v>0</v>
      </c>
      <c r="B54" s="19" t="s">
        <v>168</v>
      </c>
      <c r="C54" s="10" t="s">
        <v>2</v>
      </c>
      <c r="D54" s="10" t="s">
        <v>2</v>
      </c>
      <c r="E54" s="10" t="s">
        <v>0</v>
      </c>
      <c r="F54" s="17" t="s">
        <v>0</v>
      </c>
      <c r="G54" s="18" t="s">
        <v>0</v>
      </c>
      <c r="H54" s="18" t="s">
        <v>0</v>
      </c>
      <c r="I54" s="111" t="s">
        <v>0</v>
      </c>
      <c r="J54" s="60"/>
    </row>
    <row r="55" spans="1:10">
      <c r="A55" s="50" t="s">
        <v>388</v>
      </c>
      <c r="B55" s="8" t="s">
        <v>415</v>
      </c>
      <c r="C55" s="10" t="s">
        <v>2</v>
      </c>
      <c r="D55" s="10" t="s">
        <v>2</v>
      </c>
      <c r="E55" s="10" t="s">
        <v>2</v>
      </c>
      <c r="F55" s="10"/>
      <c r="G55" s="15">
        <v>990</v>
      </c>
      <c r="H55" s="15">
        <f t="shared" ref="H55:H56" si="5">G55/1.23</f>
        <v>804.8780487804878</v>
      </c>
      <c r="I55" s="41"/>
      <c r="J55" s="60"/>
    </row>
    <row r="56" spans="1:10" ht="15.75" thickBot="1">
      <c r="A56" s="94">
        <v>490</v>
      </c>
      <c r="B56" s="95" t="s">
        <v>484</v>
      </c>
      <c r="C56" s="96" t="s">
        <v>2</v>
      </c>
      <c r="D56" s="96" t="s">
        <v>2</v>
      </c>
      <c r="E56" s="96" t="s">
        <v>2</v>
      </c>
      <c r="F56" s="96"/>
      <c r="G56" s="93">
        <v>5100</v>
      </c>
      <c r="H56" s="93">
        <f t="shared" si="5"/>
        <v>4146.3414634146338</v>
      </c>
      <c r="I56" s="97"/>
      <c r="J56" s="60"/>
    </row>
    <row r="57" spans="1:10">
      <c r="A57" s="107" t="s">
        <v>475</v>
      </c>
      <c r="B57" s="98" t="s">
        <v>0</v>
      </c>
      <c r="C57" s="108" t="s">
        <v>0</v>
      </c>
      <c r="D57" s="109" t="s">
        <v>0</v>
      </c>
      <c r="E57" s="108" t="s">
        <v>0</v>
      </c>
      <c r="F57" s="109" t="s">
        <v>0</v>
      </c>
      <c r="G57" s="110" t="s">
        <v>0</v>
      </c>
      <c r="H57" s="110" t="s">
        <v>0</v>
      </c>
      <c r="I57" s="111" t="s">
        <v>0</v>
      </c>
      <c r="J57" s="60"/>
    </row>
    <row r="58" spans="1:10" ht="96.75" customHeight="1">
      <c r="A58" s="114" t="s">
        <v>32</v>
      </c>
      <c r="B58" s="8" t="s">
        <v>474</v>
      </c>
      <c r="C58" s="10" t="s">
        <v>2</v>
      </c>
      <c r="D58" s="10" t="s">
        <v>2</v>
      </c>
      <c r="E58" s="10" t="s">
        <v>0</v>
      </c>
      <c r="F58" s="17" t="s">
        <v>0</v>
      </c>
      <c r="G58" s="93">
        <v>3700</v>
      </c>
      <c r="H58" s="93">
        <f t="shared" ref="H58" si="6">G58/1.23</f>
        <v>3008.1300813008129</v>
      </c>
      <c r="I58" s="23" t="s">
        <v>479</v>
      </c>
      <c r="J58" s="60"/>
    </row>
    <row r="59" spans="1:10" ht="60" customHeight="1" thickBot="1">
      <c r="A59" s="114" t="s">
        <v>0</v>
      </c>
      <c r="B59" s="19" t="s">
        <v>190</v>
      </c>
      <c r="C59" s="10" t="s">
        <v>2</v>
      </c>
      <c r="D59" s="10" t="s">
        <v>2</v>
      </c>
      <c r="E59" s="10" t="s">
        <v>0</v>
      </c>
      <c r="F59" s="17" t="s">
        <v>0</v>
      </c>
      <c r="G59" s="145" t="s">
        <v>329</v>
      </c>
      <c r="H59" s="110" t="s">
        <v>0</v>
      </c>
      <c r="I59" s="111" t="s">
        <v>0</v>
      </c>
      <c r="J59" s="60"/>
    </row>
    <row r="60" spans="1:10">
      <c r="A60" s="107" t="s">
        <v>476</v>
      </c>
      <c r="B60" s="98" t="s">
        <v>0</v>
      </c>
      <c r="C60" s="108" t="s">
        <v>0</v>
      </c>
      <c r="D60" s="109" t="s">
        <v>0</v>
      </c>
      <c r="E60" s="108" t="s">
        <v>0</v>
      </c>
      <c r="F60" s="109" t="s">
        <v>0</v>
      </c>
      <c r="G60" s="110" t="s">
        <v>0</v>
      </c>
      <c r="H60" s="110" t="s">
        <v>0</v>
      </c>
      <c r="I60" s="111" t="s">
        <v>0</v>
      </c>
      <c r="J60" s="60"/>
    </row>
    <row r="61" spans="1:10">
      <c r="A61" s="77" t="s">
        <v>358</v>
      </c>
      <c r="B61" s="8" t="s">
        <v>359</v>
      </c>
      <c r="C61" s="10" t="s">
        <v>2</v>
      </c>
      <c r="D61" s="10" t="s">
        <v>2</v>
      </c>
      <c r="E61" s="10"/>
      <c r="F61" s="10"/>
      <c r="G61" s="15">
        <v>2180</v>
      </c>
      <c r="H61" s="15">
        <f>G61/1.23</f>
        <v>1772.3577235772359</v>
      </c>
      <c r="I61" s="76" t="s">
        <v>362</v>
      </c>
      <c r="J61" s="60"/>
    </row>
    <row r="62" spans="1:10">
      <c r="A62" s="77" t="s">
        <v>360</v>
      </c>
      <c r="B62" s="8" t="s">
        <v>361</v>
      </c>
      <c r="C62" s="10" t="s">
        <v>2</v>
      </c>
      <c r="D62" s="10" t="s">
        <v>2</v>
      </c>
      <c r="E62" s="10"/>
      <c r="F62" s="10"/>
      <c r="G62" s="15">
        <v>1490</v>
      </c>
      <c r="H62" s="15">
        <f>G62/1.23</f>
        <v>1211.3821138211383</v>
      </c>
      <c r="I62" s="76" t="s">
        <v>363</v>
      </c>
      <c r="J62" s="60"/>
    </row>
    <row r="63" spans="1:10">
      <c r="A63" s="144" t="s">
        <v>33</v>
      </c>
      <c r="B63" s="8" t="s">
        <v>477</v>
      </c>
      <c r="C63" s="10" t="s">
        <v>0</v>
      </c>
      <c r="D63" s="10" t="s">
        <v>0</v>
      </c>
      <c r="E63" s="10" t="s">
        <v>0</v>
      </c>
      <c r="F63" s="10" t="s">
        <v>2</v>
      </c>
      <c r="G63" s="15">
        <v>0</v>
      </c>
      <c r="H63" s="15">
        <v>0</v>
      </c>
      <c r="I63" s="117" t="s">
        <v>0</v>
      </c>
      <c r="J63" s="60"/>
    </row>
    <row r="64" spans="1:10">
      <c r="A64" s="144" t="s">
        <v>0</v>
      </c>
      <c r="B64" s="9" t="s">
        <v>191</v>
      </c>
      <c r="C64" s="10" t="s">
        <v>0</v>
      </c>
      <c r="D64" s="10" t="s">
        <v>0</v>
      </c>
      <c r="E64" s="10" t="s">
        <v>0</v>
      </c>
      <c r="F64" s="10" t="s">
        <v>2</v>
      </c>
      <c r="G64" s="57" t="s">
        <v>0</v>
      </c>
      <c r="H64" s="57" t="s">
        <v>0</v>
      </c>
      <c r="I64" s="117" t="s">
        <v>0</v>
      </c>
      <c r="J64" s="60"/>
    </row>
    <row r="65" spans="1:10" ht="15.75" thickBot="1">
      <c r="A65" s="144" t="s">
        <v>0</v>
      </c>
      <c r="B65" s="9" t="s">
        <v>176</v>
      </c>
      <c r="C65" s="10" t="s">
        <v>0</v>
      </c>
      <c r="D65" s="10" t="s">
        <v>0</v>
      </c>
      <c r="E65" s="10" t="s">
        <v>0</v>
      </c>
      <c r="F65" s="10" t="s">
        <v>2</v>
      </c>
      <c r="G65" s="57" t="s">
        <v>0</v>
      </c>
      <c r="H65" s="57" t="s">
        <v>0</v>
      </c>
      <c r="I65" s="117" t="s">
        <v>0</v>
      </c>
      <c r="J65" s="60"/>
    </row>
    <row r="66" spans="1:10">
      <c r="A66" s="84" t="s">
        <v>106</v>
      </c>
      <c r="B66" s="82" t="s">
        <v>478</v>
      </c>
      <c r="C66" s="10" t="s">
        <v>0</v>
      </c>
      <c r="D66" s="10" t="s">
        <v>0</v>
      </c>
      <c r="E66" s="10" t="s">
        <v>0</v>
      </c>
      <c r="F66" s="86" t="s">
        <v>2</v>
      </c>
      <c r="G66" s="14">
        <v>2540</v>
      </c>
      <c r="H66" s="14">
        <f t="shared" ref="H66:H67" si="7">G66/1.23</f>
        <v>2065.040650406504</v>
      </c>
      <c r="I66" s="85"/>
      <c r="J66" s="60"/>
    </row>
    <row r="67" spans="1:10">
      <c r="A67" s="112" t="s">
        <v>107</v>
      </c>
      <c r="B67" s="8" t="s">
        <v>273</v>
      </c>
      <c r="C67" s="10" t="s">
        <v>0</v>
      </c>
      <c r="D67" s="10" t="s">
        <v>0</v>
      </c>
      <c r="E67" s="10" t="s">
        <v>0</v>
      </c>
      <c r="F67" s="86" t="s">
        <v>2</v>
      </c>
      <c r="G67" s="15">
        <v>8800</v>
      </c>
      <c r="H67" s="15">
        <f t="shared" si="7"/>
        <v>7154.4715447154476</v>
      </c>
      <c r="I67" s="83"/>
      <c r="J67" s="60"/>
    </row>
    <row r="68" spans="1:10" ht="39" thickBot="1">
      <c r="A68" s="147" t="s">
        <v>0</v>
      </c>
      <c r="B68" s="9" t="s">
        <v>274</v>
      </c>
      <c r="C68" s="10" t="s">
        <v>0</v>
      </c>
      <c r="D68" s="10" t="s">
        <v>0</v>
      </c>
      <c r="E68" s="10" t="s">
        <v>0</v>
      </c>
      <c r="F68" s="86" t="s">
        <v>2</v>
      </c>
      <c r="G68" s="75"/>
      <c r="H68" s="75"/>
      <c r="I68" s="85" t="s">
        <v>275</v>
      </c>
      <c r="J68" s="60"/>
    </row>
    <row r="69" spans="1:10">
      <c r="A69" s="107" t="s">
        <v>192</v>
      </c>
      <c r="B69" s="98" t="s">
        <v>0</v>
      </c>
      <c r="C69" s="108" t="s">
        <v>0</v>
      </c>
      <c r="D69" s="109" t="s">
        <v>0</v>
      </c>
      <c r="E69" s="108" t="s">
        <v>0</v>
      </c>
      <c r="F69" s="109" t="s">
        <v>0</v>
      </c>
      <c r="G69" s="110" t="s">
        <v>0</v>
      </c>
      <c r="H69" s="110" t="s">
        <v>0</v>
      </c>
      <c r="I69" s="111" t="s">
        <v>0</v>
      </c>
      <c r="J69" s="60"/>
    </row>
    <row r="70" spans="1:10" ht="59.1" customHeight="1">
      <c r="A70" s="21" t="s">
        <v>34</v>
      </c>
      <c r="B70" s="8" t="s">
        <v>451</v>
      </c>
      <c r="C70" s="10" t="s">
        <v>0</v>
      </c>
      <c r="D70" s="10" t="s">
        <v>0</v>
      </c>
      <c r="E70" s="10" t="s">
        <v>0</v>
      </c>
      <c r="F70" s="17" t="s">
        <v>16</v>
      </c>
      <c r="G70" s="18" t="s">
        <v>0</v>
      </c>
      <c r="H70" s="18" t="s">
        <v>0</v>
      </c>
      <c r="I70" s="71" t="s">
        <v>438</v>
      </c>
      <c r="J70" s="60"/>
    </row>
    <row r="71" spans="1:10" ht="38.25">
      <c r="A71" s="114" t="s">
        <v>35</v>
      </c>
      <c r="B71" s="16" t="s">
        <v>452</v>
      </c>
      <c r="C71" s="10" t="s">
        <v>0</v>
      </c>
      <c r="D71" s="10" t="s">
        <v>0</v>
      </c>
      <c r="E71" s="10" t="s">
        <v>0</v>
      </c>
      <c r="F71" s="17" t="s">
        <v>2</v>
      </c>
      <c r="G71" s="14">
        <v>0</v>
      </c>
      <c r="H71" s="14">
        <f t="shared" ref="H71:H116" si="8">G71/1.23</f>
        <v>0</v>
      </c>
      <c r="I71" s="121" t="s">
        <v>437</v>
      </c>
      <c r="J71" s="60"/>
    </row>
    <row r="72" spans="1:10" ht="48.95" customHeight="1">
      <c r="A72" s="114" t="s">
        <v>0</v>
      </c>
      <c r="B72" s="19" t="s">
        <v>176</v>
      </c>
      <c r="C72" s="10" t="s">
        <v>0</v>
      </c>
      <c r="D72" s="10" t="s">
        <v>0</v>
      </c>
      <c r="E72" s="10" t="s">
        <v>0</v>
      </c>
      <c r="F72" s="17" t="s">
        <v>2</v>
      </c>
      <c r="G72" s="14" t="s">
        <v>0</v>
      </c>
      <c r="H72" s="14" t="s">
        <v>0</v>
      </c>
      <c r="I72" s="111" t="s">
        <v>0</v>
      </c>
      <c r="J72" s="60"/>
    </row>
    <row r="73" spans="1:10">
      <c r="A73" s="114" t="s">
        <v>36</v>
      </c>
      <c r="B73" s="98" t="s">
        <v>193</v>
      </c>
      <c r="C73" s="10" t="s">
        <v>2</v>
      </c>
      <c r="D73" s="10" t="s">
        <v>2</v>
      </c>
      <c r="E73" s="10" t="s">
        <v>0</v>
      </c>
      <c r="F73" s="17" t="s">
        <v>0</v>
      </c>
      <c r="G73" s="93">
        <v>1660</v>
      </c>
      <c r="H73" s="93">
        <f t="shared" si="8"/>
        <v>1349.5934959349593</v>
      </c>
      <c r="I73" s="149" t="s">
        <v>439</v>
      </c>
      <c r="J73" s="60"/>
    </row>
    <row r="74" spans="1:10">
      <c r="A74" s="114" t="s">
        <v>0</v>
      </c>
      <c r="B74" s="98" t="s">
        <v>0</v>
      </c>
      <c r="C74" s="10" t="s">
        <v>0</v>
      </c>
      <c r="D74" s="10" t="s">
        <v>0</v>
      </c>
      <c r="E74" s="10" t="s">
        <v>2</v>
      </c>
      <c r="F74" s="17" t="s">
        <v>0</v>
      </c>
      <c r="G74" s="14">
        <v>0</v>
      </c>
      <c r="H74" s="14">
        <f t="shared" si="8"/>
        <v>0</v>
      </c>
      <c r="I74" s="150" t="s">
        <v>0</v>
      </c>
      <c r="J74" s="60"/>
    </row>
    <row r="75" spans="1:10">
      <c r="A75" s="114" t="s">
        <v>0</v>
      </c>
      <c r="B75" s="19" t="s">
        <v>194</v>
      </c>
      <c r="C75" s="10" t="s">
        <v>2</v>
      </c>
      <c r="D75" s="10" t="s">
        <v>2</v>
      </c>
      <c r="E75" s="10" t="s">
        <v>2</v>
      </c>
      <c r="F75" s="17" t="s">
        <v>0</v>
      </c>
      <c r="G75" s="14" t="s">
        <v>0</v>
      </c>
      <c r="H75" s="14"/>
      <c r="I75" s="150" t="s">
        <v>0</v>
      </c>
      <c r="J75" s="60"/>
    </row>
    <row r="76" spans="1:10" ht="52.5" customHeight="1">
      <c r="A76" s="114" t="s">
        <v>0</v>
      </c>
      <c r="B76" s="19" t="s">
        <v>168</v>
      </c>
      <c r="C76" s="10" t="s">
        <v>2</v>
      </c>
      <c r="D76" s="10" t="s">
        <v>2</v>
      </c>
      <c r="E76" s="10" t="s">
        <v>0</v>
      </c>
      <c r="F76" s="17" t="s">
        <v>0</v>
      </c>
      <c r="G76" s="14" t="s">
        <v>0</v>
      </c>
      <c r="H76" s="14"/>
      <c r="I76" s="143" t="s">
        <v>0</v>
      </c>
      <c r="J76" s="60"/>
    </row>
    <row r="77" spans="1:10">
      <c r="A77" s="114" t="s">
        <v>37</v>
      </c>
      <c r="B77" s="119" t="s">
        <v>195</v>
      </c>
      <c r="C77" s="10" t="s">
        <v>2</v>
      </c>
      <c r="D77" s="10" t="s">
        <v>2</v>
      </c>
      <c r="E77" s="10" t="s">
        <v>0</v>
      </c>
      <c r="F77" s="17" t="s">
        <v>0</v>
      </c>
      <c r="G77" s="93">
        <v>1660</v>
      </c>
      <c r="H77" s="93">
        <f t="shared" si="8"/>
        <v>1349.5934959349593</v>
      </c>
      <c r="I77" s="111" t="s">
        <v>440</v>
      </c>
      <c r="J77" s="60"/>
    </row>
    <row r="78" spans="1:10">
      <c r="A78" s="114" t="s">
        <v>0</v>
      </c>
      <c r="B78" s="120" t="s">
        <v>0</v>
      </c>
      <c r="C78" s="10" t="s">
        <v>0</v>
      </c>
      <c r="D78" s="10" t="s">
        <v>0</v>
      </c>
      <c r="E78" s="10" t="s">
        <v>2</v>
      </c>
      <c r="F78" s="17" t="s">
        <v>0</v>
      </c>
      <c r="G78" s="93">
        <v>220</v>
      </c>
      <c r="H78" s="93">
        <f t="shared" si="8"/>
        <v>178.86178861788619</v>
      </c>
      <c r="I78" s="111" t="s">
        <v>0</v>
      </c>
      <c r="J78" s="60"/>
    </row>
    <row r="79" spans="1:10">
      <c r="A79" s="114" t="s">
        <v>0</v>
      </c>
      <c r="B79" s="19" t="s">
        <v>194</v>
      </c>
      <c r="C79" s="10" t="s">
        <v>2</v>
      </c>
      <c r="D79" s="10" t="s">
        <v>2</v>
      </c>
      <c r="E79" s="10" t="s">
        <v>2</v>
      </c>
      <c r="F79" s="17" t="s">
        <v>0</v>
      </c>
      <c r="G79" s="14" t="s">
        <v>0</v>
      </c>
      <c r="H79" s="14"/>
      <c r="I79" s="111" t="s">
        <v>0</v>
      </c>
      <c r="J79" s="60"/>
    </row>
    <row r="80" spans="1:10" ht="38.25">
      <c r="A80" s="114" t="s">
        <v>38</v>
      </c>
      <c r="B80" s="16" t="s">
        <v>453</v>
      </c>
      <c r="C80" s="10" t="s">
        <v>0</v>
      </c>
      <c r="D80" s="10" t="s">
        <v>0</v>
      </c>
      <c r="E80" s="10" t="s">
        <v>2</v>
      </c>
      <c r="F80" s="17" t="s">
        <v>0</v>
      </c>
      <c r="G80" s="93">
        <v>1120</v>
      </c>
      <c r="H80" s="93">
        <f t="shared" si="8"/>
        <v>910.56910569105696</v>
      </c>
      <c r="I80" s="111" t="s">
        <v>441</v>
      </c>
      <c r="J80" s="60"/>
    </row>
    <row r="81" spans="1:10" ht="52.5" customHeight="1">
      <c r="A81" s="114" t="s">
        <v>0</v>
      </c>
      <c r="B81" s="19" t="s">
        <v>196</v>
      </c>
      <c r="C81" s="10" t="s">
        <v>0</v>
      </c>
      <c r="D81" s="10" t="s">
        <v>0</v>
      </c>
      <c r="E81" s="10" t="s">
        <v>2</v>
      </c>
      <c r="F81" s="17" t="s">
        <v>0</v>
      </c>
      <c r="G81" s="14" t="s">
        <v>0</v>
      </c>
      <c r="H81" s="14"/>
      <c r="I81" s="111" t="s">
        <v>0</v>
      </c>
      <c r="J81" s="60"/>
    </row>
    <row r="82" spans="1:10">
      <c r="A82" s="114" t="s">
        <v>39</v>
      </c>
      <c r="B82" s="98" t="s">
        <v>197</v>
      </c>
      <c r="C82" s="10" t="s">
        <v>2</v>
      </c>
      <c r="D82" s="10" t="s">
        <v>2</v>
      </c>
      <c r="E82" s="10" t="s">
        <v>0</v>
      </c>
      <c r="F82" s="17" t="s">
        <v>0</v>
      </c>
      <c r="G82" s="93">
        <v>2650</v>
      </c>
      <c r="H82" s="93">
        <f t="shared" si="8"/>
        <v>2154.4715447154472</v>
      </c>
      <c r="I82" s="117" t="s">
        <v>442</v>
      </c>
      <c r="J82" s="60"/>
    </row>
    <row r="83" spans="1:10">
      <c r="A83" s="114" t="s">
        <v>0</v>
      </c>
      <c r="B83" s="98" t="s">
        <v>0</v>
      </c>
      <c r="C83" s="10" t="s">
        <v>0</v>
      </c>
      <c r="D83" s="10" t="s">
        <v>0</v>
      </c>
      <c r="E83" s="10" t="s">
        <v>2</v>
      </c>
      <c r="F83" s="17" t="s">
        <v>0</v>
      </c>
      <c r="G83" s="93">
        <v>1190</v>
      </c>
      <c r="H83" s="93">
        <f t="shared" si="8"/>
        <v>967.47967479674799</v>
      </c>
      <c r="I83" s="117" t="s">
        <v>0</v>
      </c>
      <c r="J83" s="60"/>
    </row>
    <row r="84" spans="1:10">
      <c r="A84" s="114" t="s">
        <v>0</v>
      </c>
      <c r="B84" s="19" t="s">
        <v>194</v>
      </c>
      <c r="C84" s="10" t="s">
        <v>2</v>
      </c>
      <c r="D84" s="10" t="s">
        <v>2</v>
      </c>
      <c r="E84" s="10" t="s">
        <v>2</v>
      </c>
      <c r="F84" s="17" t="s">
        <v>0</v>
      </c>
      <c r="G84" s="15" t="s">
        <v>0</v>
      </c>
      <c r="H84" s="15"/>
      <c r="I84" s="117" t="s">
        <v>0</v>
      </c>
      <c r="J84" s="60"/>
    </row>
    <row r="85" spans="1:10" ht="32.1" customHeight="1">
      <c r="A85" s="114" t="s">
        <v>0</v>
      </c>
      <c r="B85" s="19" t="s">
        <v>168</v>
      </c>
      <c r="C85" s="10" t="s">
        <v>2</v>
      </c>
      <c r="D85" s="10" t="s">
        <v>2</v>
      </c>
      <c r="E85" s="10" t="s">
        <v>0</v>
      </c>
      <c r="F85" s="17" t="s">
        <v>0</v>
      </c>
      <c r="G85" s="15" t="s">
        <v>0</v>
      </c>
      <c r="H85" s="15"/>
      <c r="I85" s="117" t="s">
        <v>0</v>
      </c>
      <c r="J85" s="60"/>
    </row>
    <row r="86" spans="1:10" ht="25.5">
      <c r="A86" s="114" t="s">
        <v>40</v>
      </c>
      <c r="B86" s="16" t="s">
        <v>454</v>
      </c>
      <c r="C86" s="10" t="s">
        <v>2</v>
      </c>
      <c r="D86" s="10" t="s">
        <v>2</v>
      </c>
      <c r="E86" s="10" t="s">
        <v>0</v>
      </c>
      <c r="F86" s="17" t="s">
        <v>0</v>
      </c>
      <c r="G86" s="14">
        <v>0</v>
      </c>
      <c r="H86" s="14">
        <f t="shared" si="8"/>
        <v>0</v>
      </c>
      <c r="I86" s="111" t="s">
        <v>443</v>
      </c>
      <c r="J86" s="60"/>
    </row>
    <row r="87" spans="1:10">
      <c r="A87" s="114" t="s">
        <v>0</v>
      </c>
      <c r="B87" s="19" t="s">
        <v>194</v>
      </c>
      <c r="C87" s="10" t="s">
        <v>2</v>
      </c>
      <c r="D87" s="10" t="s">
        <v>2</v>
      </c>
      <c r="E87" s="10" t="s">
        <v>0</v>
      </c>
      <c r="F87" s="17" t="s">
        <v>0</v>
      </c>
      <c r="G87" s="14" t="s">
        <v>0</v>
      </c>
      <c r="H87" s="14"/>
      <c r="I87" s="111" t="s">
        <v>0</v>
      </c>
      <c r="J87" s="60"/>
    </row>
    <row r="88" spans="1:10" ht="27.95" customHeight="1">
      <c r="A88" s="114" t="s">
        <v>0</v>
      </c>
      <c r="B88" s="19" t="s">
        <v>168</v>
      </c>
      <c r="C88" s="10" t="s">
        <v>2</v>
      </c>
      <c r="D88" s="10" t="s">
        <v>2</v>
      </c>
      <c r="E88" s="10" t="s">
        <v>0</v>
      </c>
      <c r="F88" s="17" t="s">
        <v>0</v>
      </c>
      <c r="G88" s="14" t="s">
        <v>0</v>
      </c>
      <c r="H88" s="14"/>
      <c r="I88" s="111" t="s">
        <v>0</v>
      </c>
      <c r="J88" s="60"/>
    </row>
    <row r="89" spans="1:10" ht="25.5">
      <c r="A89" s="114" t="s">
        <v>41</v>
      </c>
      <c r="B89" s="16" t="s">
        <v>198</v>
      </c>
      <c r="C89" s="10" t="s">
        <v>2</v>
      </c>
      <c r="D89" s="10" t="s">
        <v>2</v>
      </c>
      <c r="E89" s="10" t="s">
        <v>0</v>
      </c>
      <c r="F89" s="17" t="s">
        <v>0</v>
      </c>
      <c r="G89" s="14">
        <v>1670</v>
      </c>
      <c r="H89" s="14">
        <f t="shared" si="8"/>
        <v>1357.7235772357724</v>
      </c>
      <c r="I89" s="146" t="s">
        <v>444</v>
      </c>
      <c r="J89" s="60"/>
    </row>
    <row r="90" spans="1:10" ht="63.95" customHeight="1">
      <c r="A90" s="114" t="s">
        <v>0</v>
      </c>
      <c r="B90" s="19" t="s">
        <v>194</v>
      </c>
      <c r="C90" s="10" t="s">
        <v>2</v>
      </c>
      <c r="D90" s="10" t="s">
        <v>2</v>
      </c>
      <c r="E90" s="10" t="s">
        <v>0</v>
      </c>
      <c r="F90" s="17" t="s">
        <v>0</v>
      </c>
      <c r="G90" s="14" t="s">
        <v>0</v>
      </c>
      <c r="H90" s="14"/>
      <c r="I90" s="143" t="s">
        <v>0</v>
      </c>
      <c r="J90" s="60"/>
    </row>
    <row r="91" spans="1:10" ht="38.25">
      <c r="A91" s="144" t="s">
        <v>42</v>
      </c>
      <c r="B91" s="8" t="s">
        <v>455</v>
      </c>
      <c r="C91" s="10" t="s">
        <v>0</v>
      </c>
      <c r="D91" s="10" t="s">
        <v>0</v>
      </c>
      <c r="E91" s="10" t="s">
        <v>0</v>
      </c>
      <c r="F91" s="10" t="s">
        <v>2</v>
      </c>
      <c r="G91" s="15">
        <v>1920</v>
      </c>
      <c r="H91" s="15">
        <f t="shared" si="8"/>
        <v>1560.9756097560976</v>
      </c>
      <c r="I91" s="136" t="s">
        <v>446</v>
      </c>
      <c r="J91" s="60"/>
    </row>
    <row r="92" spans="1:10">
      <c r="A92" s="144" t="s">
        <v>0</v>
      </c>
      <c r="B92" s="9" t="s">
        <v>160</v>
      </c>
      <c r="C92" s="10" t="s">
        <v>0</v>
      </c>
      <c r="D92" s="10" t="s">
        <v>0</v>
      </c>
      <c r="E92" s="10" t="s">
        <v>0</v>
      </c>
      <c r="F92" s="10" t="s">
        <v>2</v>
      </c>
      <c r="G92" s="15">
        <v>0</v>
      </c>
      <c r="H92" s="15">
        <f t="shared" si="8"/>
        <v>0</v>
      </c>
      <c r="I92" s="117" t="s">
        <v>0</v>
      </c>
      <c r="J92" s="60"/>
    </row>
    <row r="93" spans="1:10">
      <c r="A93" s="114" t="s">
        <v>43</v>
      </c>
      <c r="B93" s="98" t="s">
        <v>199</v>
      </c>
      <c r="C93" s="10" t="s">
        <v>2</v>
      </c>
      <c r="D93" s="10" t="s">
        <v>2</v>
      </c>
      <c r="E93" s="10" t="s">
        <v>0</v>
      </c>
      <c r="F93" s="17" t="s">
        <v>0</v>
      </c>
      <c r="G93" s="93">
        <v>1660</v>
      </c>
      <c r="H93" s="93">
        <f t="shared" si="8"/>
        <v>1349.5934959349593</v>
      </c>
      <c r="I93" s="111" t="s">
        <v>445</v>
      </c>
      <c r="J93" s="60"/>
    </row>
    <row r="94" spans="1:10">
      <c r="A94" s="114" t="s">
        <v>0</v>
      </c>
      <c r="B94" s="98" t="s">
        <v>0</v>
      </c>
      <c r="C94" s="10" t="s">
        <v>0</v>
      </c>
      <c r="D94" s="10" t="s">
        <v>0</v>
      </c>
      <c r="E94" s="10" t="s">
        <v>2</v>
      </c>
      <c r="F94" s="17" t="s">
        <v>0</v>
      </c>
      <c r="G94" s="14">
        <v>0</v>
      </c>
      <c r="H94" s="14">
        <f t="shared" si="8"/>
        <v>0</v>
      </c>
      <c r="I94" s="111" t="s">
        <v>0</v>
      </c>
      <c r="J94" s="60"/>
    </row>
    <row r="95" spans="1:10" ht="27.95" customHeight="1">
      <c r="A95" s="114" t="s">
        <v>0</v>
      </c>
      <c r="B95" s="19" t="s">
        <v>194</v>
      </c>
      <c r="C95" s="10" t="s">
        <v>2</v>
      </c>
      <c r="D95" s="10" t="s">
        <v>2</v>
      </c>
      <c r="E95" s="10" t="s">
        <v>2</v>
      </c>
      <c r="F95" s="17" t="s">
        <v>0</v>
      </c>
      <c r="G95" s="14" t="s">
        <v>0</v>
      </c>
      <c r="H95" s="14"/>
      <c r="I95" s="111" t="s">
        <v>0</v>
      </c>
      <c r="J95" s="60"/>
    </row>
    <row r="96" spans="1:10" ht="27.95" customHeight="1">
      <c r="A96" s="114" t="s">
        <v>0</v>
      </c>
      <c r="B96" s="19" t="s">
        <v>168</v>
      </c>
      <c r="C96" s="10" t="s">
        <v>2</v>
      </c>
      <c r="D96" s="10" t="s">
        <v>2</v>
      </c>
      <c r="E96" s="10" t="s">
        <v>0</v>
      </c>
      <c r="F96" s="17" t="s">
        <v>0</v>
      </c>
      <c r="G96" s="14" t="s">
        <v>0</v>
      </c>
      <c r="H96" s="14"/>
      <c r="I96" s="111" t="s">
        <v>0</v>
      </c>
      <c r="J96" s="60"/>
    </row>
    <row r="97" spans="1:10">
      <c r="A97" s="114" t="s">
        <v>44</v>
      </c>
      <c r="B97" s="98" t="s">
        <v>200</v>
      </c>
      <c r="C97" s="10" t="s">
        <v>2</v>
      </c>
      <c r="D97" s="10" t="s">
        <v>2</v>
      </c>
      <c r="E97" s="10" t="s">
        <v>0</v>
      </c>
      <c r="F97" s="17" t="s">
        <v>0</v>
      </c>
      <c r="G97" s="93">
        <v>2620</v>
      </c>
      <c r="H97" s="93">
        <f t="shared" si="8"/>
        <v>2130.0813008130081</v>
      </c>
      <c r="I97" s="111" t="s">
        <v>447</v>
      </c>
      <c r="J97" s="60"/>
    </row>
    <row r="98" spans="1:10">
      <c r="A98" s="114" t="s">
        <v>0</v>
      </c>
      <c r="B98" s="98" t="s">
        <v>0</v>
      </c>
      <c r="C98" s="10" t="s">
        <v>0</v>
      </c>
      <c r="D98" s="10" t="s">
        <v>0</v>
      </c>
      <c r="E98" s="10" t="s">
        <v>2</v>
      </c>
      <c r="F98" s="17" t="s">
        <v>0</v>
      </c>
      <c r="G98" s="93">
        <v>1040</v>
      </c>
      <c r="H98" s="93">
        <f t="shared" si="8"/>
        <v>845.52845528455282</v>
      </c>
      <c r="I98" s="111" t="s">
        <v>0</v>
      </c>
      <c r="J98" s="60"/>
    </row>
    <row r="99" spans="1:10">
      <c r="A99" s="114" t="s">
        <v>0</v>
      </c>
      <c r="B99" s="19" t="s">
        <v>194</v>
      </c>
      <c r="C99" s="10" t="s">
        <v>2</v>
      </c>
      <c r="D99" s="10" t="s">
        <v>2</v>
      </c>
      <c r="E99" s="10" t="s">
        <v>2</v>
      </c>
      <c r="F99" s="17" t="s">
        <v>0</v>
      </c>
      <c r="G99" s="14" t="s">
        <v>0</v>
      </c>
      <c r="H99" s="14"/>
      <c r="I99" s="111" t="s">
        <v>0</v>
      </c>
      <c r="J99" s="60"/>
    </row>
    <row r="100" spans="1:10" ht="59.45" customHeight="1">
      <c r="A100" s="114" t="s">
        <v>0</v>
      </c>
      <c r="B100" s="19" t="s">
        <v>168</v>
      </c>
      <c r="C100" s="10" t="s">
        <v>2</v>
      </c>
      <c r="D100" s="10" t="s">
        <v>2</v>
      </c>
      <c r="E100" s="10" t="s">
        <v>0</v>
      </c>
      <c r="F100" s="17" t="s">
        <v>0</v>
      </c>
      <c r="G100" s="14" t="s">
        <v>0</v>
      </c>
      <c r="H100" s="14"/>
      <c r="I100" s="111" t="s">
        <v>0</v>
      </c>
      <c r="J100" s="60"/>
    </row>
    <row r="101" spans="1:10" ht="25.5">
      <c r="A101" s="112" t="s">
        <v>393</v>
      </c>
      <c r="B101" s="42" t="s">
        <v>394</v>
      </c>
      <c r="C101" s="43" t="s">
        <v>2</v>
      </c>
      <c r="D101" s="43" t="s">
        <v>2</v>
      </c>
      <c r="E101" s="43" t="s">
        <v>16</v>
      </c>
      <c r="F101" s="43"/>
      <c r="G101" s="93">
        <v>1660</v>
      </c>
      <c r="H101" s="93">
        <f>G101/1.23</f>
        <v>1349.5934959349593</v>
      </c>
      <c r="I101" s="146" t="s">
        <v>456</v>
      </c>
      <c r="J101" s="60"/>
    </row>
    <row r="102" spans="1:10">
      <c r="A102" s="113"/>
      <c r="B102" s="44" t="s">
        <v>168</v>
      </c>
      <c r="C102" s="43" t="s">
        <v>2</v>
      </c>
      <c r="D102" s="43" t="s">
        <v>2</v>
      </c>
      <c r="E102" s="43"/>
      <c r="F102" s="43"/>
      <c r="G102" s="14"/>
      <c r="H102" s="14"/>
      <c r="I102" s="143"/>
      <c r="J102" s="60"/>
    </row>
    <row r="103" spans="1:10">
      <c r="A103" s="21" t="s">
        <v>45</v>
      </c>
      <c r="B103" s="8" t="s">
        <v>201</v>
      </c>
      <c r="C103" s="10" t="s">
        <v>2</v>
      </c>
      <c r="D103" s="10" t="s">
        <v>2</v>
      </c>
      <c r="E103" s="10" t="s">
        <v>16</v>
      </c>
      <c r="F103" s="17" t="s">
        <v>0</v>
      </c>
      <c r="G103" s="14">
        <v>0</v>
      </c>
      <c r="H103" s="14">
        <f t="shared" si="8"/>
        <v>0</v>
      </c>
      <c r="I103" s="23"/>
      <c r="J103" s="60"/>
    </row>
    <row r="104" spans="1:10" ht="25.5">
      <c r="A104" s="114" t="s">
        <v>46</v>
      </c>
      <c r="B104" s="8" t="s">
        <v>202</v>
      </c>
      <c r="C104" s="10" t="s">
        <v>16</v>
      </c>
      <c r="D104" s="10" t="s">
        <v>16</v>
      </c>
      <c r="E104" s="10" t="s">
        <v>0</v>
      </c>
      <c r="F104" s="17" t="s">
        <v>0</v>
      </c>
      <c r="G104" s="14" t="s">
        <v>0</v>
      </c>
      <c r="H104" s="14"/>
      <c r="I104" s="111" t="s">
        <v>203</v>
      </c>
      <c r="J104" s="60"/>
    </row>
    <row r="105" spans="1:10" ht="42.95" customHeight="1">
      <c r="A105" s="114" t="s">
        <v>0</v>
      </c>
      <c r="B105" s="9" t="s">
        <v>194</v>
      </c>
      <c r="C105" s="10" t="s">
        <v>2</v>
      </c>
      <c r="D105" s="10" t="s">
        <v>2</v>
      </c>
      <c r="E105" s="10" t="s">
        <v>0</v>
      </c>
      <c r="F105" s="17" t="s">
        <v>0</v>
      </c>
      <c r="G105" s="14" t="s">
        <v>0</v>
      </c>
      <c r="H105" s="14"/>
      <c r="I105" s="111" t="s">
        <v>0</v>
      </c>
      <c r="J105" s="60"/>
    </row>
    <row r="106" spans="1:10" ht="25.5">
      <c r="A106" s="114" t="s">
        <v>47</v>
      </c>
      <c r="B106" s="16" t="s">
        <v>204</v>
      </c>
      <c r="C106" s="10" t="s">
        <v>2</v>
      </c>
      <c r="D106" s="10" t="s">
        <v>2</v>
      </c>
      <c r="E106" s="10" t="s">
        <v>0</v>
      </c>
      <c r="F106" s="17" t="s">
        <v>0</v>
      </c>
      <c r="G106" s="14">
        <v>1670</v>
      </c>
      <c r="H106" s="14">
        <f t="shared" si="8"/>
        <v>1357.7235772357724</v>
      </c>
      <c r="I106" s="111" t="s">
        <v>448</v>
      </c>
      <c r="J106" s="60"/>
    </row>
    <row r="107" spans="1:10" ht="59.1" customHeight="1">
      <c r="A107" s="114" t="s">
        <v>0</v>
      </c>
      <c r="B107" s="9" t="s">
        <v>194</v>
      </c>
      <c r="C107" s="10" t="s">
        <v>2</v>
      </c>
      <c r="D107" s="10" t="s">
        <v>2</v>
      </c>
      <c r="E107" s="10" t="s">
        <v>0</v>
      </c>
      <c r="F107" s="17" t="s">
        <v>0</v>
      </c>
      <c r="G107" s="14" t="s">
        <v>0</v>
      </c>
      <c r="H107" s="14"/>
      <c r="I107" s="111" t="s">
        <v>0</v>
      </c>
      <c r="J107" s="60"/>
    </row>
    <row r="108" spans="1:10" ht="38.25">
      <c r="A108" s="114" t="s">
        <v>48</v>
      </c>
      <c r="B108" s="16" t="s">
        <v>205</v>
      </c>
      <c r="C108" s="10" t="s">
        <v>2</v>
      </c>
      <c r="D108" s="10" t="s">
        <v>2</v>
      </c>
      <c r="E108" s="10" t="s">
        <v>0</v>
      </c>
      <c r="F108" s="17" t="s">
        <v>0</v>
      </c>
      <c r="G108" s="14">
        <v>3730</v>
      </c>
      <c r="H108" s="14">
        <f t="shared" si="8"/>
        <v>3032.520325203252</v>
      </c>
      <c r="I108" s="111" t="s">
        <v>449</v>
      </c>
      <c r="J108" s="60"/>
    </row>
    <row r="109" spans="1:10">
      <c r="A109" s="114" t="s">
        <v>0</v>
      </c>
      <c r="B109" s="9" t="s">
        <v>194</v>
      </c>
      <c r="C109" s="10" t="s">
        <v>2</v>
      </c>
      <c r="D109" s="10" t="s">
        <v>2</v>
      </c>
      <c r="E109" s="10" t="s">
        <v>0</v>
      </c>
      <c r="F109" s="17" t="s">
        <v>0</v>
      </c>
      <c r="G109" s="14" t="s">
        <v>0</v>
      </c>
      <c r="H109" s="14"/>
      <c r="I109" s="111" t="s">
        <v>0</v>
      </c>
      <c r="J109" s="60"/>
    </row>
    <row r="110" spans="1:10" ht="25.5">
      <c r="A110" s="114" t="s">
        <v>49</v>
      </c>
      <c r="B110" s="16" t="s">
        <v>206</v>
      </c>
      <c r="C110" s="10" t="s">
        <v>2</v>
      </c>
      <c r="D110" s="10" t="s">
        <v>2</v>
      </c>
      <c r="E110" s="10" t="s">
        <v>0</v>
      </c>
      <c r="F110" s="17" t="s">
        <v>0</v>
      </c>
      <c r="G110" s="14">
        <v>2740</v>
      </c>
      <c r="H110" s="14">
        <f t="shared" si="8"/>
        <v>2227.6422764227641</v>
      </c>
      <c r="I110" s="111" t="s">
        <v>450</v>
      </c>
      <c r="J110" s="60"/>
    </row>
    <row r="111" spans="1:10">
      <c r="A111" s="114" t="s">
        <v>0</v>
      </c>
      <c r="B111" s="9" t="s">
        <v>194</v>
      </c>
      <c r="C111" s="10" t="s">
        <v>2</v>
      </c>
      <c r="D111" s="10" t="s">
        <v>2</v>
      </c>
      <c r="E111" s="10" t="s">
        <v>0</v>
      </c>
      <c r="F111" s="17" t="s">
        <v>0</v>
      </c>
      <c r="G111" s="14" t="s">
        <v>0</v>
      </c>
      <c r="H111" s="14"/>
      <c r="I111" s="111" t="s">
        <v>0</v>
      </c>
      <c r="J111" s="60"/>
    </row>
    <row r="112" spans="1:10">
      <c r="A112" s="114" t="s">
        <v>50</v>
      </c>
      <c r="B112" s="98" t="s">
        <v>207</v>
      </c>
      <c r="C112" s="10" t="s">
        <v>2</v>
      </c>
      <c r="D112" s="10" t="s">
        <v>2</v>
      </c>
      <c r="E112" s="10" t="s">
        <v>0</v>
      </c>
      <c r="F112" s="17" t="s">
        <v>0</v>
      </c>
      <c r="G112" s="93">
        <v>3980</v>
      </c>
      <c r="H112" s="93">
        <f t="shared" si="8"/>
        <v>3235.7723577235774</v>
      </c>
      <c r="I112" s="111" t="s">
        <v>457</v>
      </c>
      <c r="J112" s="60"/>
    </row>
    <row r="113" spans="1:10">
      <c r="A113" s="114" t="s">
        <v>0</v>
      </c>
      <c r="B113" s="98" t="s">
        <v>0</v>
      </c>
      <c r="C113" s="10" t="s">
        <v>0</v>
      </c>
      <c r="D113" s="10" t="s">
        <v>0</v>
      </c>
      <c r="E113" s="10" t="s">
        <v>2</v>
      </c>
      <c r="F113" s="17" t="s">
        <v>0</v>
      </c>
      <c r="G113" s="93">
        <v>1450</v>
      </c>
      <c r="H113" s="93">
        <f t="shared" si="8"/>
        <v>1178.8617886178863</v>
      </c>
      <c r="I113" s="111" t="s">
        <v>0</v>
      </c>
      <c r="J113" s="60"/>
    </row>
    <row r="114" spans="1:10" ht="21" customHeight="1">
      <c r="A114" s="114" t="s">
        <v>0</v>
      </c>
      <c r="B114" s="19" t="s">
        <v>174</v>
      </c>
      <c r="C114" s="10" t="s">
        <v>2</v>
      </c>
      <c r="D114" s="10" t="s">
        <v>2</v>
      </c>
      <c r="E114" s="10" t="s">
        <v>0</v>
      </c>
      <c r="F114" s="17" t="s">
        <v>0</v>
      </c>
      <c r="G114" s="93">
        <v>2840</v>
      </c>
      <c r="H114" s="93">
        <f t="shared" si="8"/>
        <v>2308.9430894308944</v>
      </c>
      <c r="I114" s="111" t="s">
        <v>0</v>
      </c>
      <c r="J114" s="60"/>
    </row>
    <row r="115" spans="1:10" ht="47.1" customHeight="1">
      <c r="A115" s="114" t="s">
        <v>0</v>
      </c>
      <c r="B115" s="19" t="s">
        <v>196</v>
      </c>
      <c r="C115" s="10" t="s">
        <v>2</v>
      </c>
      <c r="D115" s="10" t="s">
        <v>2</v>
      </c>
      <c r="E115" s="10" t="s">
        <v>2</v>
      </c>
      <c r="F115" s="17" t="s">
        <v>0</v>
      </c>
      <c r="G115" s="14" t="s">
        <v>0</v>
      </c>
      <c r="H115" s="14"/>
      <c r="I115" s="111" t="s">
        <v>0</v>
      </c>
      <c r="J115" s="60"/>
    </row>
    <row r="116" spans="1:10">
      <c r="A116" s="112" t="s">
        <v>51</v>
      </c>
      <c r="B116" s="8" t="s">
        <v>208</v>
      </c>
      <c r="C116" s="10" t="s">
        <v>2</v>
      </c>
      <c r="D116" s="10" t="s">
        <v>2</v>
      </c>
      <c r="E116" s="10" t="s">
        <v>155</v>
      </c>
      <c r="F116" s="17" t="s">
        <v>155</v>
      </c>
      <c r="G116" s="14">
        <v>0</v>
      </c>
      <c r="H116" s="14">
        <f t="shared" si="8"/>
        <v>0</v>
      </c>
      <c r="I116" s="130"/>
      <c r="J116" s="60"/>
    </row>
    <row r="117" spans="1:10">
      <c r="A117" s="148"/>
      <c r="B117" s="9" t="s">
        <v>472</v>
      </c>
      <c r="C117" s="10" t="s">
        <v>2</v>
      </c>
      <c r="D117" s="10" t="s">
        <v>2</v>
      </c>
      <c r="E117" s="10"/>
      <c r="F117" s="81"/>
      <c r="G117" s="14"/>
      <c r="H117" s="14"/>
      <c r="I117" s="132"/>
      <c r="J117" s="60"/>
    </row>
    <row r="118" spans="1:10" ht="39" thickBot="1">
      <c r="A118" s="113"/>
      <c r="B118" s="9" t="s">
        <v>473</v>
      </c>
      <c r="C118" s="10" t="s">
        <v>2</v>
      </c>
      <c r="D118" s="10" t="s">
        <v>2</v>
      </c>
      <c r="E118" s="10"/>
      <c r="F118" s="81"/>
      <c r="G118" s="14"/>
      <c r="H118" s="14"/>
      <c r="I118" s="131"/>
      <c r="J118" s="60"/>
    </row>
    <row r="119" spans="1:10">
      <c r="A119" s="107" t="s">
        <v>209</v>
      </c>
      <c r="B119" s="98" t="s">
        <v>0</v>
      </c>
      <c r="C119" s="108" t="s">
        <v>0</v>
      </c>
      <c r="D119" s="109" t="s">
        <v>0</v>
      </c>
      <c r="E119" s="108" t="s">
        <v>0</v>
      </c>
      <c r="F119" s="109" t="s">
        <v>0</v>
      </c>
      <c r="G119" s="110" t="s">
        <v>0</v>
      </c>
      <c r="H119" s="110" t="s">
        <v>0</v>
      </c>
      <c r="I119" s="111" t="s">
        <v>0</v>
      </c>
      <c r="J119" s="60"/>
    </row>
    <row r="120" spans="1:10">
      <c r="A120" s="21" t="s">
        <v>0</v>
      </c>
      <c r="B120" s="8" t="s">
        <v>332</v>
      </c>
      <c r="C120" s="10" t="s">
        <v>16</v>
      </c>
      <c r="D120" s="10" t="s">
        <v>16</v>
      </c>
      <c r="E120" s="10" t="s">
        <v>16</v>
      </c>
      <c r="F120" s="17" t="s">
        <v>0</v>
      </c>
      <c r="G120" s="18" t="s">
        <v>0</v>
      </c>
      <c r="H120" s="18" t="s">
        <v>0</v>
      </c>
      <c r="I120" s="23"/>
      <c r="J120" s="60"/>
    </row>
    <row r="121" spans="1:10">
      <c r="A121" s="144" t="s">
        <v>402</v>
      </c>
      <c r="B121" s="8" t="s">
        <v>389</v>
      </c>
      <c r="C121" s="10" t="s">
        <v>2</v>
      </c>
      <c r="D121" s="10" t="s">
        <v>2</v>
      </c>
      <c r="E121" s="10" t="s">
        <v>2</v>
      </c>
      <c r="F121" s="17" t="s">
        <v>0</v>
      </c>
      <c r="G121" s="14">
        <v>0</v>
      </c>
      <c r="H121" s="14">
        <v>0</v>
      </c>
      <c r="I121" s="130"/>
      <c r="J121" s="60"/>
    </row>
    <row r="122" spans="1:10">
      <c r="A122" s="144" t="s">
        <v>0</v>
      </c>
      <c r="B122" s="19" t="s">
        <v>210</v>
      </c>
      <c r="C122" s="10" t="s">
        <v>2</v>
      </c>
      <c r="D122" s="10" t="s">
        <v>2</v>
      </c>
      <c r="E122" s="10" t="s">
        <v>2</v>
      </c>
      <c r="F122" s="17" t="s">
        <v>0</v>
      </c>
      <c r="G122" s="14" t="s">
        <v>0</v>
      </c>
      <c r="H122" s="14" t="s">
        <v>0</v>
      </c>
      <c r="I122" s="131"/>
      <c r="J122" s="60"/>
    </row>
    <row r="123" spans="1:10">
      <c r="A123" s="114" t="s">
        <v>76</v>
      </c>
      <c r="B123" s="16" t="s">
        <v>211</v>
      </c>
      <c r="C123" s="10" t="s">
        <v>2</v>
      </c>
      <c r="D123" s="10" t="s">
        <v>2</v>
      </c>
      <c r="E123" s="10" t="s">
        <v>2</v>
      </c>
      <c r="F123" s="17" t="s">
        <v>0</v>
      </c>
      <c r="G123" s="14">
        <v>0</v>
      </c>
      <c r="H123" s="14">
        <v>0</v>
      </c>
      <c r="I123" s="130"/>
      <c r="J123" s="60"/>
    </row>
    <row r="124" spans="1:10">
      <c r="A124" s="114" t="s">
        <v>0</v>
      </c>
      <c r="B124" s="19" t="s">
        <v>210</v>
      </c>
      <c r="C124" s="10" t="s">
        <v>2</v>
      </c>
      <c r="D124" s="10" t="s">
        <v>2</v>
      </c>
      <c r="E124" s="10" t="s">
        <v>2</v>
      </c>
      <c r="F124" s="17" t="s">
        <v>0</v>
      </c>
      <c r="G124" s="14" t="s">
        <v>0</v>
      </c>
      <c r="H124" s="14" t="s">
        <v>0</v>
      </c>
      <c r="I124" s="131"/>
      <c r="J124" s="60"/>
    </row>
    <row r="125" spans="1:10">
      <c r="A125" s="114" t="s">
        <v>77</v>
      </c>
      <c r="B125" s="16" t="s">
        <v>78</v>
      </c>
      <c r="C125" s="10" t="s">
        <v>2</v>
      </c>
      <c r="D125" s="10" t="s">
        <v>2</v>
      </c>
      <c r="E125" s="10" t="s">
        <v>2</v>
      </c>
      <c r="F125" s="17" t="s">
        <v>0</v>
      </c>
      <c r="G125" s="14">
        <v>0</v>
      </c>
      <c r="H125" s="14">
        <v>0</v>
      </c>
      <c r="I125" s="130"/>
      <c r="J125" s="60"/>
    </row>
    <row r="126" spans="1:10">
      <c r="A126" s="114" t="s">
        <v>0</v>
      </c>
      <c r="B126" s="19" t="s">
        <v>210</v>
      </c>
      <c r="C126" s="10" t="s">
        <v>2</v>
      </c>
      <c r="D126" s="10" t="s">
        <v>2</v>
      </c>
      <c r="E126" s="10" t="s">
        <v>2</v>
      </c>
      <c r="F126" s="17" t="s">
        <v>0</v>
      </c>
      <c r="G126" s="14" t="s">
        <v>0</v>
      </c>
      <c r="H126" s="14" t="s">
        <v>0</v>
      </c>
      <c r="I126" s="131"/>
      <c r="J126" s="60"/>
    </row>
    <row r="127" spans="1:10">
      <c r="A127" s="114" t="s">
        <v>79</v>
      </c>
      <c r="B127" s="16" t="s">
        <v>212</v>
      </c>
      <c r="C127" s="10" t="s">
        <v>2</v>
      </c>
      <c r="D127" s="10" t="s">
        <v>2</v>
      </c>
      <c r="E127" s="10" t="s">
        <v>2</v>
      </c>
      <c r="F127" s="17" t="s">
        <v>0</v>
      </c>
      <c r="G127" s="14">
        <v>0</v>
      </c>
      <c r="H127" s="14">
        <v>0</v>
      </c>
      <c r="I127" s="130"/>
      <c r="J127" s="60"/>
    </row>
    <row r="128" spans="1:10">
      <c r="A128" s="114" t="s">
        <v>0</v>
      </c>
      <c r="B128" s="19" t="s">
        <v>210</v>
      </c>
      <c r="C128" s="10" t="s">
        <v>2</v>
      </c>
      <c r="D128" s="10" t="s">
        <v>2</v>
      </c>
      <c r="E128" s="10" t="s">
        <v>2</v>
      </c>
      <c r="F128" s="17" t="s">
        <v>0</v>
      </c>
      <c r="G128" s="14" t="s">
        <v>0</v>
      </c>
      <c r="H128" s="14" t="s">
        <v>0</v>
      </c>
      <c r="I128" s="131"/>
      <c r="J128" s="60"/>
    </row>
    <row r="129" spans="1:10">
      <c r="A129" s="21" t="s">
        <v>0</v>
      </c>
      <c r="B129" s="8" t="s">
        <v>213</v>
      </c>
      <c r="C129" s="10" t="s">
        <v>2</v>
      </c>
      <c r="D129" s="10" t="s">
        <v>2</v>
      </c>
      <c r="E129" s="10" t="s">
        <v>2</v>
      </c>
      <c r="F129" s="17" t="s">
        <v>16</v>
      </c>
      <c r="G129" s="14" t="s">
        <v>0</v>
      </c>
      <c r="H129" s="14" t="s">
        <v>0</v>
      </c>
      <c r="I129" s="23"/>
      <c r="J129" s="60"/>
    </row>
    <row r="130" spans="1:10" ht="25.5">
      <c r="A130" s="114" t="s">
        <v>56</v>
      </c>
      <c r="B130" s="16" t="s">
        <v>417</v>
      </c>
      <c r="C130" s="10" t="s">
        <v>2</v>
      </c>
      <c r="D130" s="10" t="s">
        <v>2</v>
      </c>
      <c r="E130" s="10" t="s">
        <v>2</v>
      </c>
      <c r="F130" s="17" t="s">
        <v>0</v>
      </c>
      <c r="G130" s="14">
        <v>1300</v>
      </c>
      <c r="H130" s="14">
        <f>G130/1.23</f>
        <v>1056.9105691056911</v>
      </c>
      <c r="I130" s="130"/>
      <c r="J130" s="60"/>
    </row>
    <row r="131" spans="1:10">
      <c r="A131" s="114" t="s">
        <v>0</v>
      </c>
      <c r="B131" s="19" t="s">
        <v>221</v>
      </c>
      <c r="C131" s="10" t="s">
        <v>2</v>
      </c>
      <c r="D131" s="10" t="s">
        <v>2</v>
      </c>
      <c r="E131" s="10" t="s">
        <v>2</v>
      </c>
      <c r="F131" s="17" t="s">
        <v>0</v>
      </c>
      <c r="G131" s="14" t="s">
        <v>0</v>
      </c>
      <c r="H131" s="14"/>
      <c r="I131" s="132"/>
      <c r="J131" s="60"/>
    </row>
    <row r="132" spans="1:10">
      <c r="A132" s="114" t="s">
        <v>0</v>
      </c>
      <c r="B132" s="19" t="s">
        <v>210</v>
      </c>
      <c r="C132" s="10" t="s">
        <v>2</v>
      </c>
      <c r="D132" s="10" t="s">
        <v>2</v>
      </c>
      <c r="E132" s="10" t="s">
        <v>2</v>
      </c>
      <c r="F132" s="17" t="s">
        <v>0</v>
      </c>
      <c r="G132" s="14" t="s">
        <v>0</v>
      </c>
      <c r="H132" s="14"/>
      <c r="I132" s="131"/>
      <c r="J132" s="60"/>
    </row>
    <row r="133" spans="1:10">
      <c r="A133" s="114" t="s">
        <v>57</v>
      </c>
      <c r="B133" s="119" t="s">
        <v>214</v>
      </c>
      <c r="C133" s="10" t="s">
        <v>2</v>
      </c>
      <c r="D133" s="10" t="s">
        <v>2</v>
      </c>
      <c r="E133" s="10" t="s">
        <v>2</v>
      </c>
      <c r="F133" s="17" t="s">
        <v>0</v>
      </c>
      <c r="G133" s="14">
        <v>1300</v>
      </c>
      <c r="H133" s="14">
        <f t="shared" ref="H133:H174" si="9">G133/1.23</f>
        <v>1056.9105691056911</v>
      </c>
      <c r="I133" s="130"/>
      <c r="J133" s="60"/>
    </row>
    <row r="134" spans="1:10">
      <c r="A134" s="114" t="s">
        <v>0</v>
      </c>
      <c r="B134" s="120"/>
      <c r="C134" s="10" t="s">
        <v>0</v>
      </c>
      <c r="D134" s="10" t="s">
        <v>0</v>
      </c>
      <c r="E134" s="10" t="s">
        <v>0</v>
      </c>
      <c r="F134" s="17" t="s">
        <v>2</v>
      </c>
      <c r="G134" s="14">
        <v>0</v>
      </c>
      <c r="H134" s="14">
        <f t="shared" si="9"/>
        <v>0</v>
      </c>
      <c r="I134" s="132"/>
      <c r="J134" s="60"/>
    </row>
    <row r="135" spans="1:10">
      <c r="A135" s="114" t="s">
        <v>0</v>
      </c>
      <c r="B135" s="19" t="s">
        <v>215</v>
      </c>
      <c r="C135" s="10" t="s">
        <v>2</v>
      </c>
      <c r="D135" s="10" t="s">
        <v>2</v>
      </c>
      <c r="E135" s="10" t="s">
        <v>2</v>
      </c>
      <c r="F135" s="17" t="s">
        <v>0</v>
      </c>
      <c r="G135" s="14" t="s">
        <v>0</v>
      </c>
      <c r="H135" s="14"/>
      <c r="I135" s="131"/>
      <c r="J135" s="60"/>
    </row>
    <row r="136" spans="1:10" ht="25.5">
      <c r="A136" s="114" t="s">
        <v>58</v>
      </c>
      <c r="B136" s="16" t="s">
        <v>416</v>
      </c>
      <c r="C136" s="10" t="s">
        <v>2</v>
      </c>
      <c r="D136" s="10" t="s">
        <v>2</v>
      </c>
      <c r="E136" s="10" t="s">
        <v>2</v>
      </c>
      <c r="F136" s="17" t="s">
        <v>0</v>
      </c>
      <c r="G136" s="14">
        <v>1300</v>
      </c>
      <c r="H136" s="14">
        <f t="shared" si="9"/>
        <v>1056.9105691056911</v>
      </c>
      <c r="I136" s="130"/>
      <c r="J136" s="60"/>
    </row>
    <row r="137" spans="1:10">
      <c r="A137" s="114" t="s">
        <v>0</v>
      </c>
      <c r="B137" s="19" t="s">
        <v>218</v>
      </c>
      <c r="C137" s="10" t="s">
        <v>2</v>
      </c>
      <c r="D137" s="10" t="s">
        <v>2</v>
      </c>
      <c r="E137" s="10" t="s">
        <v>2</v>
      </c>
      <c r="F137" s="17" t="s">
        <v>0</v>
      </c>
      <c r="G137" s="14" t="s">
        <v>0</v>
      </c>
      <c r="H137" s="14"/>
      <c r="I137" s="132"/>
      <c r="J137" s="60"/>
    </row>
    <row r="138" spans="1:10">
      <c r="A138" s="114" t="s">
        <v>0</v>
      </c>
      <c r="B138" s="19" t="s">
        <v>221</v>
      </c>
      <c r="C138" s="10" t="s">
        <v>2</v>
      </c>
      <c r="D138" s="10" t="s">
        <v>2</v>
      </c>
      <c r="E138" s="10" t="s">
        <v>2</v>
      </c>
      <c r="F138" s="17" t="s">
        <v>0</v>
      </c>
      <c r="G138" s="14" t="s">
        <v>0</v>
      </c>
      <c r="H138" s="14"/>
      <c r="I138" s="132"/>
      <c r="J138" s="60"/>
    </row>
    <row r="139" spans="1:10">
      <c r="A139" s="114" t="s">
        <v>0</v>
      </c>
      <c r="B139" s="19" t="s">
        <v>210</v>
      </c>
      <c r="C139" s="10" t="s">
        <v>2</v>
      </c>
      <c r="D139" s="10" t="s">
        <v>2</v>
      </c>
      <c r="E139" s="10" t="s">
        <v>2</v>
      </c>
      <c r="F139" s="17" t="s">
        <v>0</v>
      </c>
      <c r="G139" s="14" t="s">
        <v>0</v>
      </c>
      <c r="H139" s="14"/>
      <c r="I139" s="132"/>
      <c r="J139" s="60"/>
    </row>
    <row r="140" spans="1:10">
      <c r="A140" s="114" t="s">
        <v>0</v>
      </c>
      <c r="B140" s="19" t="s">
        <v>168</v>
      </c>
      <c r="C140" s="10" t="s">
        <v>2</v>
      </c>
      <c r="D140" s="10" t="s">
        <v>2</v>
      </c>
      <c r="E140" s="10" t="s">
        <v>0</v>
      </c>
      <c r="F140" s="17" t="s">
        <v>0</v>
      </c>
      <c r="G140" s="14" t="s">
        <v>0</v>
      </c>
      <c r="H140" s="14"/>
      <c r="I140" s="131"/>
      <c r="J140" s="60"/>
    </row>
    <row r="141" spans="1:10" ht="25.5">
      <c r="A141" s="114" t="s">
        <v>59</v>
      </c>
      <c r="B141" s="16" t="s">
        <v>216</v>
      </c>
      <c r="C141" s="10" t="s">
        <v>2</v>
      </c>
      <c r="D141" s="10" t="s">
        <v>2</v>
      </c>
      <c r="E141" s="10" t="s">
        <v>2</v>
      </c>
      <c r="F141" s="17" t="s">
        <v>0</v>
      </c>
      <c r="G141" s="14">
        <v>1300</v>
      </c>
      <c r="H141" s="14">
        <f t="shared" si="9"/>
        <v>1056.9105691056911</v>
      </c>
      <c r="I141" s="130"/>
      <c r="J141" s="60"/>
    </row>
    <row r="142" spans="1:10">
      <c r="A142" s="114" t="s">
        <v>0</v>
      </c>
      <c r="B142" s="19" t="s">
        <v>215</v>
      </c>
      <c r="C142" s="10" t="s">
        <v>2</v>
      </c>
      <c r="D142" s="10" t="s">
        <v>2</v>
      </c>
      <c r="E142" s="10" t="s">
        <v>2</v>
      </c>
      <c r="F142" s="17" t="s">
        <v>0</v>
      </c>
      <c r="G142" s="14" t="s">
        <v>0</v>
      </c>
      <c r="H142" s="14"/>
      <c r="I142" s="131"/>
      <c r="J142" s="60"/>
    </row>
    <row r="143" spans="1:10" ht="25.5">
      <c r="A143" s="114" t="s">
        <v>60</v>
      </c>
      <c r="B143" s="16" t="s">
        <v>217</v>
      </c>
      <c r="C143" s="10" t="s">
        <v>2</v>
      </c>
      <c r="D143" s="10" t="s">
        <v>2</v>
      </c>
      <c r="E143" s="10" t="s">
        <v>2</v>
      </c>
      <c r="F143" s="17" t="s">
        <v>0</v>
      </c>
      <c r="G143" s="14">
        <v>1300</v>
      </c>
      <c r="H143" s="14">
        <f t="shared" si="9"/>
        <v>1056.9105691056911</v>
      </c>
      <c r="I143" s="130"/>
      <c r="J143" s="60"/>
    </row>
    <row r="144" spans="1:10">
      <c r="A144" s="114" t="s">
        <v>0</v>
      </c>
      <c r="B144" s="19" t="s">
        <v>218</v>
      </c>
      <c r="C144" s="10" t="s">
        <v>2</v>
      </c>
      <c r="D144" s="10" t="s">
        <v>2</v>
      </c>
      <c r="E144" s="10" t="s">
        <v>2</v>
      </c>
      <c r="F144" s="17" t="s">
        <v>0</v>
      </c>
      <c r="G144" s="14" t="s">
        <v>0</v>
      </c>
      <c r="H144" s="14"/>
      <c r="I144" s="132"/>
      <c r="J144" s="60"/>
    </row>
    <row r="145" spans="1:10">
      <c r="A145" s="114" t="s">
        <v>0</v>
      </c>
      <c r="B145" s="19" t="s">
        <v>219</v>
      </c>
      <c r="C145" s="10" t="s">
        <v>2</v>
      </c>
      <c r="D145" s="10" t="s">
        <v>2</v>
      </c>
      <c r="E145" s="10" t="s">
        <v>2</v>
      </c>
      <c r="F145" s="17" t="s">
        <v>0</v>
      </c>
      <c r="G145" s="14" t="s">
        <v>0</v>
      </c>
      <c r="H145" s="14"/>
      <c r="I145" s="132"/>
      <c r="J145" s="60"/>
    </row>
    <row r="146" spans="1:10">
      <c r="A146" s="114" t="s">
        <v>0</v>
      </c>
      <c r="B146" s="19" t="s">
        <v>168</v>
      </c>
      <c r="C146" s="10" t="s">
        <v>2</v>
      </c>
      <c r="D146" s="10" t="s">
        <v>2</v>
      </c>
      <c r="E146" s="10" t="s">
        <v>0</v>
      </c>
      <c r="F146" s="17" t="s">
        <v>0</v>
      </c>
      <c r="G146" s="14" t="s">
        <v>0</v>
      </c>
      <c r="H146" s="14"/>
      <c r="I146" s="131"/>
      <c r="J146" s="60"/>
    </row>
    <row r="147" spans="1:10">
      <c r="A147" s="114" t="s">
        <v>61</v>
      </c>
      <c r="B147" s="119" t="s">
        <v>220</v>
      </c>
      <c r="C147" s="10" t="s">
        <v>2</v>
      </c>
      <c r="D147" s="10" t="s">
        <v>2</v>
      </c>
      <c r="E147" s="10" t="s">
        <v>2</v>
      </c>
      <c r="F147" s="17" t="s">
        <v>0</v>
      </c>
      <c r="G147" s="14">
        <v>1300</v>
      </c>
      <c r="H147" s="14">
        <f t="shared" si="9"/>
        <v>1056.9105691056911</v>
      </c>
      <c r="I147" s="130"/>
      <c r="J147" s="60"/>
    </row>
    <row r="148" spans="1:10">
      <c r="A148" s="114" t="s">
        <v>0</v>
      </c>
      <c r="B148" s="120"/>
      <c r="C148" s="10" t="s">
        <v>0</v>
      </c>
      <c r="D148" s="10" t="s">
        <v>0</v>
      </c>
      <c r="E148" s="10" t="s">
        <v>0</v>
      </c>
      <c r="F148" s="17" t="s">
        <v>2</v>
      </c>
      <c r="G148" s="14">
        <v>0</v>
      </c>
      <c r="H148" s="14">
        <f t="shared" si="9"/>
        <v>0</v>
      </c>
      <c r="I148" s="132"/>
      <c r="J148" s="60"/>
    </row>
    <row r="149" spans="1:10">
      <c r="A149" s="114" t="s">
        <v>0</v>
      </c>
      <c r="B149" s="19" t="s">
        <v>221</v>
      </c>
      <c r="C149" s="10" t="s">
        <v>2</v>
      </c>
      <c r="D149" s="10" t="s">
        <v>2</v>
      </c>
      <c r="E149" s="10" t="s">
        <v>2</v>
      </c>
      <c r="F149" s="17" t="s">
        <v>0</v>
      </c>
      <c r="G149" s="14" t="s">
        <v>0</v>
      </c>
      <c r="H149" s="14"/>
      <c r="I149" s="132"/>
      <c r="J149" s="60"/>
    </row>
    <row r="150" spans="1:10">
      <c r="A150" s="114" t="s">
        <v>0</v>
      </c>
      <c r="B150" s="19" t="s">
        <v>210</v>
      </c>
      <c r="C150" s="10" t="s">
        <v>2</v>
      </c>
      <c r="D150" s="10" t="s">
        <v>2</v>
      </c>
      <c r="E150" s="10" t="s">
        <v>2</v>
      </c>
      <c r="F150" s="17" t="s">
        <v>0</v>
      </c>
      <c r="G150" s="14" t="s">
        <v>0</v>
      </c>
      <c r="H150" s="14"/>
      <c r="I150" s="131"/>
      <c r="J150" s="60"/>
    </row>
    <row r="151" spans="1:10" ht="25.5">
      <c r="A151" s="114" t="s">
        <v>62</v>
      </c>
      <c r="B151" s="8" t="s">
        <v>222</v>
      </c>
      <c r="C151" s="10" t="s">
        <v>2</v>
      </c>
      <c r="D151" s="10" t="s">
        <v>2</v>
      </c>
      <c r="E151" s="10" t="s">
        <v>2</v>
      </c>
      <c r="F151" s="17" t="s">
        <v>0</v>
      </c>
      <c r="G151" s="14">
        <v>1300</v>
      </c>
      <c r="H151" s="14">
        <f t="shared" si="9"/>
        <v>1056.9105691056911</v>
      </c>
      <c r="I151" s="130"/>
      <c r="J151" s="60"/>
    </row>
    <row r="152" spans="1:10">
      <c r="A152" s="114" t="s">
        <v>0</v>
      </c>
      <c r="B152" s="19" t="s">
        <v>223</v>
      </c>
      <c r="C152" s="10" t="s">
        <v>2</v>
      </c>
      <c r="D152" s="10" t="s">
        <v>2</v>
      </c>
      <c r="E152" s="10" t="s">
        <v>2</v>
      </c>
      <c r="F152" s="17" t="s">
        <v>0</v>
      </c>
      <c r="G152" s="14" t="s">
        <v>0</v>
      </c>
      <c r="H152" s="14"/>
      <c r="I152" s="131"/>
      <c r="J152" s="60"/>
    </row>
    <row r="153" spans="1:10">
      <c r="A153" s="21" t="s">
        <v>0</v>
      </c>
      <c r="B153" s="16" t="s">
        <v>224</v>
      </c>
      <c r="C153" s="10" t="s">
        <v>0</v>
      </c>
      <c r="D153" s="10" t="s">
        <v>0</v>
      </c>
      <c r="E153" s="10" t="s">
        <v>0</v>
      </c>
      <c r="F153" s="17" t="s">
        <v>2</v>
      </c>
      <c r="G153" s="14" t="s">
        <v>0</v>
      </c>
      <c r="H153" s="14"/>
      <c r="I153" s="23" t="s">
        <v>0</v>
      </c>
      <c r="J153" s="60"/>
    </row>
    <row r="154" spans="1:10" ht="25.5">
      <c r="A154" s="114" t="s">
        <v>52</v>
      </c>
      <c r="B154" s="16" t="s">
        <v>225</v>
      </c>
      <c r="C154" s="10" t="s">
        <v>0</v>
      </c>
      <c r="D154" s="10" t="s">
        <v>0</v>
      </c>
      <c r="E154" s="10" t="s">
        <v>0</v>
      </c>
      <c r="F154" s="17" t="s">
        <v>2</v>
      </c>
      <c r="G154" s="14">
        <v>940</v>
      </c>
      <c r="H154" s="14">
        <f t="shared" si="9"/>
        <v>764.22764227642278</v>
      </c>
      <c r="I154" s="111" t="s">
        <v>0</v>
      </c>
      <c r="J154" s="60"/>
    </row>
    <row r="155" spans="1:10">
      <c r="A155" s="114" t="s">
        <v>0</v>
      </c>
      <c r="B155" s="19" t="s">
        <v>176</v>
      </c>
      <c r="C155" s="10" t="s">
        <v>0</v>
      </c>
      <c r="D155" s="10" t="s">
        <v>0</v>
      </c>
      <c r="E155" s="10" t="s">
        <v>0</v>
      </c>
      <c r="F155" s="17" t="s">
        <v>2</v>
      </c>
      <c r="G155" s="14" t="s">
        <v>0</v>
      </c>
      <c r="H155" s="14"/>
      <c r="I155" s="111" t="s">
        <v>0</v>
      </c>
      <c r="J155" s="60"/>
    </row>
    <row r="156" spans="1:10">
      <c r="A156" s="114" t="s">
        <v>0</v>
      </c>
      <c r="B156" s="19" t="s">
        <v>226</v>
      </c>
      <c r="C156" s="10" t="s">
        <v>0</v>
      </c>
      <c r="D156" s="10" t="s">
        <v>0</v>
      </c>
      <c r="E156" s="10" t="s">
        <v>0</v>
      </c>
      <c r="F156" s="17" t="s">
        <v>2</v>
      </c>
      <c r="G156" s="14" t="s">
        <v>0</v>
      </c>
      <c r="H156" s="14"/>
      <c r="I156" s="111" t="s">
        <v>0</v>
      </c>
      <c r="J156" s="60"/>
    </row>
    <row r="157" spans="1:10">
      <c r="A157" s="21" t="s">
        <v>0</v>
      </c>
      <c r="B157" s="8" t="s">
        <v>414</v>
      </c>
      <c r="C157" s="10" t="s">
        <v>0</v>
      </c>
      <c r="D157" s="10" t="s">
        <v>0</v>
      </c>
      <c r="E157" s="10" t="s">
        <v>0</v>
      </c>
      <c r="F157" s="17" t="s">
        <v>2</v>
      </c>
      <c r="G157" s="14" t="s">
        <v>0</v>
      </c>
      <c r="H157" s="14"/>
      <c r="I157" s="23" t="s">
        <v>0</v>
      </c>
      <c r="J157" s="60"/>
    </row>
    <row r="158" spans="1:10">
      <c r="A158" s="114" t="s">
        <v>53</v>
      </c>
      <c r="B158" s="8" t="s">
        <v>227</v>
      </c>
      <c r="C158" s="10" t="s">
        <v>0</v>
      </c>
      <c r="D158" s="10" t="s">
        <v>0</v>
      </c>
      <c r="E158" s="10" t="s">
        <v>0</v>
      </c>
      <c r="F158" s="17" t="s">
        <v>2</v>
      </c>
      <c r="G158" s="14">
        <v>1760</v>
      </c>
      <c r="H158" s="14">
        <f t="shared" si="9"/>
        <v>1430.8943089430895</v>
      </c>
      <c r="I158" s="111" t="s">
        <v>0</v>
      </c>
      <c r="J158" s="60"/>
    </row>
    <row r="159" spans="1:10">
      <c r="A159" s="114" t="s">
        <v>0</v>
      </c>
      <c r="B159" s="9" t="s">
        <v>160</v>
      </c>
      <c r="C159" s="10" t="s">
        <v>0</v>
      </c>
      <c r="D159" s="10" t="s">
        <v>0</v>
      </c>
      <c r="E159" s="10" t="s">
        <v>0</v>
      </c>
      <c r="F159" s="17" t="s">
        <v>2</v>
      </c>
      <c r="G159" s="14">
        <v>0</v>
      </c>
      <c r="H159" s="14">
        <f t="shared" si="9"/>
        <v>0</v>
      </c>
      <c r="I159" s="111" t="s">
        <v>0</v>
      </c>
      <c r="J159" s="60"/>
    </row>
    <row r="160" spans="1:10">
      <c r="A160" s="114" t="s">
        <v>0</v>
      </c>
      <c r="B160" s="9" t="s">
        <v>226</v>
      </c>
      <c r="C160" s="10" t="s">
        <v>0</v>
      </c>
      <c r="D160" s="10" t="s">
        <v>0</v>
      </c>
      <c r="E160" s="10" t="s">
        <v>0</v>
      </c>
      <c r="F160" s="17" t="s">
        <v>2</v>
      </c>
      <c r="G160" s="14" t="s">
        <v>0</v>
      </c>
      <c r="H160" s="14"/>
      <c r="I160" s="111" t="s">
        <v>0</v>
      </c>
      <c r="J160" s="60"/>
    </row>
    <row r="161" spans="1:10">
      <c r="A161" s="114" t="s">
        <v>54</v>
      </c>
      <c r="B161" s="8" t="s">
        <v>228</v>
      </c>
      <c r="C161" s="10" t="s">
        <v>0</v>
      </c>
      <c r="D161" s="10" t="s">
        <v>0</v>
      </c>
      <c r="E161" s="10" t="s">
        <v>0</v>
      </c>
      <c r="F161" s="17" t="s">
        <v>2</v>
      </c>
      <c r="G161" s="14">
        <v>1760</v>
      </c>
      <c r="H161" s="14">
        <f t="shared" si="9"/>
        <v>1430.8943089430895</v>
      </c>
      <c r="I161" s="111" t="s">
        <v>0</v>
      </c>
      <c r="J161" s="60"/>
    </row>
    <row r="162" spans="1:10">
      <c r="A162" s="114" t="s">
        <v>0</v>
      </c>
      <c r="B162" s="9" t="s">
        <v>160</v>
      </c>
      <c r="C162" s="10" t="s">
        <v>0</v>
      </c>
      <c r="D162" s="10" t="s">
        <v>0</v>
      </c>
      <c r="E162" s="10" t="s">
        <v>0</v>
      </c>
      <c r="F162" s="17" t="s">
        <v>2</v>
      </c>
      <c r="G162" s="14">
        <v>0</v>
      </c>
      <c r="H162" s="14">
        <f t="shared" si="9"/>
        <v>0</v>
      </c>
      <c r="I162" s="111" t="s">
        <v>0</v>
      </c>
      <c r="J162" s="60"/>
    </row>
    <row r="163" spans="1:10">
      <c r="A163" s="114" t="s">
        <v>0</v>
      </c>
      <c r="B163" s="9" t="s">
        <v>226</v>
      </c>
      <c r="C163" s="10" t="s">
        <v>0</v>
      </c>
      <c r="D163" s="10" t="s">
        <v>0</v>
      </c>
      <c r="E163" s="10" t="s">
        <v>0</v>
      </c>
      <c r="F163" s="17" t="s">
        <v>2</v>
      </c>
      <c r="G163" s="14" t="s">
        <v>0</v>
      </c>
      <c r="H163" s="14"/>
      <c r="I163" s="111" t="s">
        <v>0</v>
      </c>
      <c r="J163" s="60"/>
    </row>
    <row r="164" spans="1:10">
      <c r="A164" s="114" t="s">
        <v>55</v>
      </c>
      <c r="B164" s="8" t="s">
        <v>229</v>
      </c>
      <c r="C164" s="10" t="s">
        <v>0</v>
      </c>
      <c r="D164" s="10" t="s">
        <v>0</v>
      </c>
      <c r="E164" s="10" t="s">
        <v>0</v>
      </c>
      <c r="F164" s="17" t="s">
        <v>2</v>
      </c>
      <c r="G164" s="14">
        <v>1760</v>
      </c>
      <c r="H164" s="14">
        <f t="shared" si="9"/>
        <v>1430.8943089430895</v>
      </c>
      <c r="I164" s="111" t="s">
        <v>0</v>
      </c>
      <c r="J164" s="60"/>
    </row>
    <row r="165" spans="1:10">
      <c r="A165" s="114" t="s">
        <v>0</v>
      </c>
      <c r="B165" s="9" t="s">
        <v>160</v>
      </c>
      <c r="C165" s="10" t="s">
        <v>0</v>
      </c>
      <c r="D165" s="10" t="s">
        <v>0</v>
      </c>
      <c r="E165" s="10" t="s">
        <v>0</v>
      </c>
      <c r="F165" s="17" t="s">
        <v>2</v>
      </c>
      <c r="G165" s="14">
        <v>0</v>
      </c>
      <c r="H165" s="14">
        <f t="shared" si="9"/>
        <v>0</v>
      </c>
      <c r="I165" s="111" t="s">
        <v>0</v>
      </c>
      <c r="J165" s="60"/>
    </row>
    <row r="166" spans="1:10">
      <c r="A166" s="114" t="s">
        <v>0</v>
      </c>
      <c r="B166" s="9" t="s">
        <v>226</v>
      </c>
      <c r="C166" s="10" t="s">
        <v>0</v>
      </c>
      <c r="D166" s="10" t="s">
        <v>0</v>
      </c>
      <c r="E166" s="10" t="s">
        <v>0</v>
      </c>
      <c r="F166" s="17" t="s">
        <v>2</v>
      </c>
      <c r="G166" s="14" t="s">
        <v>0</v>
      </c>
      <c r="H166" s="14"/>
      <c r="I166" s="111" t="s">
        <v>0</v>
      </c>
      <c r="J166" s="60"/>
    </row>
    <row r="167" spans="1:10" ht="25.5">
      <c r="A167" s="114" t="s">
        <v>0</v>
      </c>
      <c r="B167" s="16" t="s">
        <v>418</v>
      </c>
      <c r="C167" s="10" t="s">
        <v>2</v>
      </c>
      <c r="D167" s="10" t="s">
        <v>2</v>
      </c>
      <c r="E167" s="10" t="s">
        <v>2</v>
      </c>
      <c r="F167" s="17" t="s">
        <v>2</v>
      </c>
      <c r="G167" s="15" t="s">
        <v>0</v>
      </c>
      <c r="H167" s="15"/>
      <c r="I167" s="133"/>
      <c r="J167" s="60"/>
    </row>
    <row r="168" spans="1:10">
      <c r="A168" s="114" t="s">
        <v>0</v>
      </c>
      <c r="B168" s="19" t="s">
        <v>210</v>
      </c>
      <c r="C168" s="10" t="s">
        <v>2</v>
      </c>
      <c r="D168" s="10" t="s">
        <v>2</v>
      </c>
      <c r="E168" s="10" t="s">
        <v>2</v>
      </c>
      <c r="F168" s="17" t="s">
        <v>0</v>
      </c>
      <c r="G168" s="15" t="s">
        <v>0</v>
      </c>
      <c r="H168" s="15"/>
      <c r="I168" s="134"/>
      <c r="J168" s="60"/>
    </row>
    <row r="169" spans="1:10">
      <c r="A169" s="114" t="s">
        <v>0</v>
      </c>
      <c r="B169" s="19" t="s">
        <v>221</v>
      </c>
      <c r="C169" s="10" t="s">
        <v>2</v>
      </c>
      <c r="D169" s="10" t="s">
        <v>2</v>
      </c>
      <c r="E169" s="10" t="s">
        <v>2</v>
      </c>
      <c r="F169" s="17" t="s">
        <v>0</v>
      </c>
      <c r="G169" s="15" t="s">
        <v>0</v>
      </c>
      <c r="H169" s="15"/>
      <c r="I169" s="135"/>
      <c r="J169" s="60"/>
    </row>
    <row r="170" spans="1:10">
      <c r="A170" s="114" t="s">
        <v>74</v>
      </c>
      <c r="B170" s="16" t="s">
        <v>230</v>
      </c>
      <c r="C170" s="10" t="s">
        <v>2</v>
      </c>
      <c r="D170" s="10" t="s">
        <v>2</v>
      </c>
      <c r="E170" s="10" t="s">
        <v>2</v>
      </c>
      <c r="F170" s="17" t="s">
        <v>0</v>
      </c>
      <c r="G170" s="15">
        <v>2250</v>
      </c>
      <c r="H170" s="15">
        <f t="shared" si="9"/>
        <v>1829.2682926829268</v>
      </c>
      <c r="I170" s="133"/>
      <c r="J170" s="60"/>
    </row>
    <row r="171" spans="1:10">
      <c r="A171" s="114" t="s">
        <v>0</v>
      </c>
      <c r="B171" s="19" t="s">
        <v>231</v>
      </c>
      <c r="C171" s="10" t="s">
        <v>2</v>
      </c>
      <c r="D171" s="10" t="s">
        <v>2</v>
      </c>
      <c r="E171" s="10" t="s">
        <v>0</v>
      </c>
      <c r="F171" s="17" t="s">
        <v>0</v>
      </c>
      <c r="G171" s="15" t="s">
        <v>0</v>
      </c>
      <c r="H171" s="15"/>
      <c r="I171" s="135"/>
      <c r="J171" s="60"/>
    </row>
    <row r="172" spans="1:10">
      <c r="A172" s="114" t="s">
        <v>75</v>
      </c>
      <c r="B172" s="98" t="s">
        <v>232</v>
      </c>
      <c r="C172" s="10" t="s">
        <v>2</v>
      </c>
      <c r="D172" s="10" t="s">
        <v>2</v>
      </c>
      <c r="E172" s="10" t="s">
        <v>2</v>
      </c>
      <c r="F172" s="17" t="s">
        <v>0</v>
      </c>
      <c r="G172" s="15">
        <v>2250</v>
      </c>
      <c r="H172" s="15">
        <f t="shared" ref="H172" si="10">G172/1.23</f>
        <v>1829.2682926829268</v>
      </c>
      <c r="I172" s="133"/>
      <c r="J172" s="60"/>
    </row>
    <row r="173" spans="1:10">
      <c r="A173" s="114" t="s">
        <v>0</v>
      </c>
      <c r="B173" s="98" t="s">
        <v>0</v>
      </c>
      <c r="C173" s="10" t="s">
        <v>0</v>
      </c>
      <c r="D173" s="10" t="s">
        <v>0</v>
      </c>
      <c r="E173" s="10" t="s">
        <v>0</v>
      </c>
      <c r="F173" s="17" t="s">
        <v>2</v>
      </c>
      <c r="G173" s="15">
        <v>1500</v>
      </c>
      <c r="H173" s="15">
        <f t="shared" si="9"/>
        <v>1219.5121951219512</v>
      </c>
      <c r="I173" s="134"/>
      <c r="J173" s="60"/>
    </row>
    <row r="174" spans="1:10">
      <c r="A174" s="114" t="s">
        <v>0</v>
      </c>
      <c r="B174" s="9" t="s">
        <v>160</v>
      </c>
      <c r="C174" s="10" t="s">
        <v>0</v>
      </c>
      <c r="D174" s="10" t="s">
        <v>0</v>
      </c>
      <c r="E174" s="10" t="s">
        <v>0</v>
      </c>
      <c r="F174" s="17" t="s">
        <v>2</v>
      </c>
      <c r="G174" s="15">
        <v>0</v>
      </c>
      <c r="H174" s="15">
        <f t="shared" si="9"/>
        <v>0</v>
      </c>
      <c r="I174" s="134"/>
      <c r="J174" s="60"/>
    </row>
    <row r="175" spans="1:10">
      <c r="A175" s="114" t="s">
        <v>0</v>
      </c>
      <c r="B175" s="19" t="s">
        <v>231</v>
      </c>
      <c r="C175" s="10" t="s">
        <v>2</v>
      </c>
      <c r="D175" s="10" t="s">
        <v>2</v>
      </c>
      <c r="E175" s="10" t="s">
        <v>0</v>
      </c>
      <c r="F175" s="17" t="s">
        <v>0</v>
      </c>
      <c r="G175" s="57" t="s">
        <v>0</v>
      </c>
      <c r="H175" s="57" t="s">
        <v>0</v>
      </c>
      <c r="I175" s="134"/>
      <c r="J175" s="60"/>
    </row>
    <row r="176" spans="1:10" ht="15.75" thickBot="1">
      <c r="A176" s="114" t="s">
        <v>0</v>
      </c>
      <c r="B176" s="9" t="s">
        <v>226</v>
      </c>
      <c r="C176" s="10" t="s">
        <v>0</v>
      </c>
      <c r="D176" s="10" t="s">
        <v>0</v>
      </c>
      <c r="E176" s="10" t="s">
        <v>0</v>
      </c>
      <c r="F176" s="17" t="s">
        <v>2</v>
      </c>
      <c r="G176" s="57" t="s">
        <v>0</v>
      </c>
      <c r="H176" s="57" t="s">
        <v>0</v>
      </c>
      <c r="I176" s="135"/>
      <c r="J176" s="60"/>
    </row>
    <row r="177" spans="1:10">
      <c r="A177" s="107" t="s">
        <v>233</v>
      </c>
      <c r="B177" s="98" t="s">
        <v>0</v>
      </c>
      <c r="C177" s="108" t="s">
        <v>0</v>
      </c>
      <c r="D177" s="109" t="s">
        <v>0</v>
      </c>
      <c r="E177" s="108" t="s">
        <v>0</v>
      </c>
      <c r="F177" s="109" t="s">
        <v>0</v>
      </c>
      <c r="G177" s="110" t="s">
        <v>0</v>
      </c>
      <c r="H177" s="110" t="s">
        <v>0</v>
      </c>
      <c r="I177" s="111" t="s">
        <v>0</v>
      </c>
      <c r="J177" s="60"/>
    </row>
    <row r="178" spans="1:10">
      <c r="A178" s="114" t="s">
        <v>63</v>
      </c>
      <c r="B178" s="98" t="s">
        <v>234</v>
      </c>
      <c r="C178" s="10" t="s">
        <v>2</v>
      </c>
      <c r="D178" s="10" t="s">
        <v>2</v>
      </c>
      <c r="E178" s="10" t="s">
        <v>0</v>
      </c>
      <c r="F178" s="10" t="s">
        <v>0</v>
      </c>
      <c r="G178" s="14">
        <v>320</v>
      </c>
      <c r="H178" s="14">
        <f t="shared" ref="H178:H195" si="11">G178/1.23</f>
        <v>260.16260162601628</v>
      </c>
      <c r="I178" s="111" t="s">
        <v>0</v>
      </c>
      <c r="J178" s="60"/>
    </row>
    <row r="179" spans="1:10" ht="25.5" customHeight="1">
      <c r="A179" s="114" t="s">
        <v>0</v>
      </c>
      <c r="B179" s="98" t="s">
        <v>0</v>
      </c>
      <c r="C179" s="10" t="s">
        <v>0</v>
      </c>
      <c r="D179" s="10" t="s">
        <v>0</v>
      </c>
      <c r="E179" s="10" t="s">
        <v>2</v>
      </c>
      <c r="F179" s="10" t="s">
        <v>0</v>
      </c>
      <c r="G179" s="14">
        <v>160</v>
      </c>
      <c r="H179" s="14">
        <f t="shared" si="11"/>
        <v>130.08130081300814</v>
      </c>
      <c r="I179" s="111" t="s">
        <v>0</v>
      </c>
      <c r="J179" s="60"/>
    </row>
    <row r="180" spans="1:10">
      <c r="A180" s="114" t="s">
        <v>0</v>
      </c>
      <c r="B180" s="19" t="s">
        <v>174</v>
      </c>
      <c r="C180" s="10" t="s">
        <v>2</v>
      </c>
      <c r="D180" s="10" t="s">
        <v>2</v>
      </c>
      <c r="E180" s="10" t="s">
        <v>0</v>
      </c>
      <c r="F180" s="10" t="s">
        <v>0</v>
      </c>
      <c r="G180" s="14">
        <v>160</v>
      </c>
      <c r="H180" s="14">
        <f t="shared" si="11"/>
        <v>130.08130081300814</v>
      </c>
      <c r="I180" s="111" t="s">
        <v>0</v>
      </c>
      <c r="J180" s="60"/>
    </row>
    <row r="181" spans="1:10">
      <c r="A181" s="114" t="s">
        <v>64</v>
      </c>
      <c r="B181" s="98" t="s">
        <v>235</v>
      </c>
      <c r="C181" s="10" t="s">
        <v>2</v>
      </c>
      <c r="D181" s="10" t="s">
        <v>2</v>
      </c>
      <c r="E181" s="10" t="s">
        <v>0</v>
      </c>
      <c r="F181" s="10" t="s">
        <v>0</v>
      </c>
      <c r="G181" s="14">
        <v>160</v>
      </c>
      <c r="H181" s="14">
        <f t="shared" si="11"/>
        <v>130.08130081300814</v>
      </c>
      <c r="I181" s="111" t="s">
        <v>0</v>
      </c>
      <c r="J181" s="60"/>
    </row>
    <row r="182" spans="1:10">
      <c r="A182" s="114" t="s">
        <v>0</v>
      </c>
      <c r="B182" s="98" t="s">
        <v>0</v>
      </c>
      <c r="C182" s="10" t="s">
        <v>0</v>
      </c>
      <c r="D182" s="10" t="s">
        <v>0</v>
      </c>
      <c r="E182" s="10" t="s">
        <v>2</v>
      </c>
      <c r="F182" s="10" t="s">
        <v>0</v>
      </c>
      <c r="G182" s="14">
        <v>0</v>
      </c>
      <c r="H182" s="14">
        <f t="shared" si="11"/>
        <v>0</v>
      </c>
      <c r="I182" s="111" t="s">
        <v>0</v>
      </c>
      <c r="J182" s="60"/>
    </row>
    <row r="183" spans="1:10">
      <c r="A183" s="114" t="s">
        <v>0</v>
      </c>
      <c r="B183" s="19" t="s">
        <v>174</v>
      </c>
      <c r="C183" s="10" t="s">
        <v>2</v>
      </c>
      <c r="D183" s="10" t="s">
        <v>2</v>
      </c>
      <c r="E183" s="10" t="s">
        <v>0</v>
      </c>
      <c r="F183" s="10" t="s">
        <v>0</v>
      </c>
      <c r="G183" s="14">
        <v>0</v>
      </c>
      <c r="H183" s="14">
        <f t="shared" si="11"/>
        <v>0</v>
      </c>
      <c r="I183" s="111" t="s">
        <v>0</v>
      </c>
      <c r="J183" s="60"/>
    </row>
    <row r="184" spans="1:10">
      <c r="A184" s="114" t="s">
        <v>65</v>
      </c>
      <c r="B184" s="98" t="s">
        <v>236</v>
      </c>
      <c r="C184" s="10" t="s">
        <v>2</v>
      </c>
      <c r="D184" s="10" t="s">
        <v>2</v>
      </c>
      <c r="E184" s="10" t="s">
        <v>0</v>
      </c>
      <c r="F184" s="10" t="s">
        <v>0</v>
      </c>
      <c r="G184" s="14">
        <v>320</v>
      </c>
      <c r="H184" s="14">
        <f t="shared" si="11"/>
        <v>260.16260162601628</v>
      </c>
      <c r="I184" s="111" t="s">
        <v>0</v>
      </c>
      <c r="J184" s="60"/>
    </row>
    <row r="185" spans="1:10" ht="24.75" customHeight="1">
      <c r="A185" s="114" t="s">
        <v>0</v>
      </c>
      <c r="B185" s="98" t="s">
        <v>0</v>
      </c>
      <c r="C185" s="10" t="s">
        <v>0</v>
      </c>
      <c r="D185" s="10" t="s">
        <v>0</v>
      </c>
      <c r="E185" s="10" t="s">
        <v>2</v>
      </c>
      <c r="F185" s="10" t="s">
        <v>2</v>
      </c>
      <c r="G185" s="14">
        <v>160</v>
      </c>
      <c r="H185" s="14">
        <f t="shared" si="11"/>
        <v>130.08130081300814</v>
      </c>
      <c r="I185" s="111" t="s">
        <v>0</v>
      </c>
      <c r="J185" s="60"/>
    </row>
    <row r="186" spans="1:10">
      <c r="A186" s="114" t="s">
        <v>0</v>
      </c>
      <c r="B186" s="19" t="s">
        <v>174</v>
      </c>
      <c r="C186" s="10" t="s">
        <v>2</v>
      </c>
      <c r="D186" s="10" t="s">
        <v>2</v>
      </c>
      <c r="E186" s="10" t="s">
        <v>0</v>
      </c>
      <c r="F186" s="10" t="s">
        <v>0</v>
      </c>
      <c r="G186" s="14">
        <v>160</v>
      </c>
      <c r="H186" s="14">
        <f t="shared" si="11"/>
        <v>130.08130081300814</v>
      </c>
      <c r="I186" s="111" t="s">
        <v>0</v>
      </c>
      <c r="J186" s="60"/>
    </row>
    <row r="187" spans="1:10" ht="38.25">
      <c r="A187" s="21" t="s">
        <v>66</v>
      </c>
      <c r="B187" s="16" t="s">
        <v>237</v>
      </c>
      <c r="C187" s="10" t="s">
        <v>2</v>
      </c>
      <c r="D187" s="10" t="s">
        <v>2</v>
      </c>
      <c r="E187" s="10" t="s">
        <v>16</v>
      </c>
      <c r="F187" s="10" t="s">
        <v>16</v>
      </c>
      <c r="G187" s="14">
        <v>0</v>
      </c>
      <c r="H187" s="14">
        <f t="shared" si="11"/>
        <v>0</v>
      </c>
      <c r="I187" s="23" t="s">
        <v>0</v>
      </c>
      <c r="J187" s="60"/>
    </row>
    <row r="188" spans="1:10" ht="25.5">
      <c r="A188" s="21" t="s">
        <v>67</v>
      </c>
      <c r="B188" s="16" t="s">
        <v>238</v>
      </c>
      <c r="C188" s="10" t="s">
        <v>16</v>
      </c>
      <c r="D188" s="10" t="s">
        <v>16</v>
      </c>
      <c r="E188" s="10" t="s">
        <v>0</v>
      </c>
      <c r="F188" s="10" t="s">
        <v>0</v>
      </c>
      <c r="G188" s="14" t="s">
        <v>0</v>
      </c>
      <c r="H188" s="14"/>
      <c r="I188" s="23" t="s">
        <v>0</v>
      </c>
      <c r="J188" s="60"/>
    </row>
    <row r="189" spans="1:10" ht="24" customHeight="1">
      <c r="A189" s="114" t="s">
        <v>68</v>
      </c>
      <c r="B189" s="20" t="s">
        <v>239</v>
      </c>
      <c r="C189" s="10" t="s">
        <v>2</v>
      </c>
      <c r="D189" s="10" t="s">
        <v>2</v>
      </c>
      <c r="E189" s="10" t="s">
        <v>2</v>
      </c>
      <c r="F189" s="10" t="s">
        <v>2</v>
      </c>
      <c r="G189" s="14">
        <v>880</v>
      </c>
      <c r="H189" s="14">
        <f t="shared" si="11"/>
        <v>715.44715447154476</v>
      </c>
      <c r="I189" s="111" t="s">
        <v>0</v>
      </c>
      <c r="J189" s="60"/>
    </row>
    <row r="190" spans="1:10">
      <c r="A190" s="114" t="s">
        <v>0</v>
      </c>
      <c r="B190" s="19" t="s">
        <v>168</v>
      </c>
      <c r="C190" s="10" t="s">
        <v>2</v>
      </c>
      <c r="D190" s="10" t="s">
        <v>2</v>
      </c>
      <c r="E190" s="10" t="s">
        <v>0</v>
      </c>
      <c r="F190" s="10" t="s">
        <v>0</v>
      </c>
      <c r="G190" s="14" t="s">
        <v>0</v>
      </c>
      <c r="H190" s="14"/>
      <c r="I190" s="111" t="s">
        <v>0</v>
      </c>
      <c r="J190" s="60"/>
    </row>
    <row r="191" spans="1:10">
      <c r="A191" s="114" t="s">
        <v>0</v>
      </c>
      <c r="B191" s="19" t="s">
        <v>240</v>
      </c>
      <c r="C191" s="10" t="s">
        <v>2</v>
      </c>
      <c r="D191" s="10" t="s">
        <v>2</v>
      </c>
      <c r="E191" s="10" t="s">
        <v>2</v>
      </c>
      <c r="F191" s="10" t="s">
        <v>0</v>
      </c>
      <c r="G191" s="14" t="s">
        <v>0</v>
      </c>
      <c r="H191" s="14"/>
      <c r="I191" s="111" t="s">
        <v>0</v>
      </c>
      <c r="J191" s="60"/>
    </row>
    <row r="192" spans="1:10">
      <c r="A192" s="114" t="s">
        <v>0</v>
      </c>
      <c r="B192" s="19" t="s">
        <v>241</v>
      </c>
      <c r="C192" s="10" t="s">
        <v>2</v>
      </c>
      <c r="D192" s="10" t="s">
        <v>2</v>
      </c>
      <c r="E192" s="10" t="s">
        <v>2</v>
      </c>
      <c r="F192" s="10" t="s">
        <v>0</v>
      </c>
      <c r="G192" s="14" t="s">
        <v>0</v>
      </c>
      <c r="H192" s="14"/>
      <c r="I192" s="111" t="s">
        <v>0</v>
      </c>
      <c r="J192" s="60"/>
    </row>
    <row r="193" spans="1:10">
      <c r="A193" s="114" t="s">
        <v>69</v>
      </c>
      <c r="B193" s="102" t="s">
        <v>242</v>
      </c>
      <c r="C193" s="10" t="s">
        <v>2</v>
      </c>
      <c r="D193" s="10" t="s">
        <v>2</v>
      </c>
      <c r="E193" s="10" t="s">
        <v>0</v>
      </c>
      <c r="F193" s="10" t="s">
        <v>0</v>
      </c>
      <c r="G193" s="14">
        <v>520</v>
      </c>
      <c r="H193" s="14">
        <f t="shared" si="11"/>
        <v>422.76422764227641</v>
      </c>
      <c r="I193" s="111" t="s">
        <v>0</v>
      </c>
      <c r="J193" s="60"/>
    </row>
    <row r="194" spans="1:10">
      <c r="A194" s="114" t="s">
        <v>0</v>
      </c>
      <c r="B194" s="104"/>
      <c r="C194" s="10" t="s">
        <v>0</v>
      </c>
      <c r="D194" s="10" t="s">
        <v>0</v>
      </c>
      <c r="E194" s="10" t="s">
        <v>2</v>
      </c>
      <c r="F194" s="10" t="s">
        <v>2</v>
      </c>
      <c r="G194" s="14">
        <v>370</v>
      </c>
      <c r="H194" s="14">
        <f t="shared" si="11"/>
        <v>300.8130081300813</v>
      </c>
      <c r="I194" s="111" t="s">
        <v>0</v>
      </c>
      <c r="J194" s="60"/>
    </row>
    <row r="195" spans="1:10">
      <c r="A195" s="114" t="s">
        <v>0</v>
      </c>
      <c r="B195" s="19" t="s">
        <v>174</v>
      </c>
      <c r="C195" s="10" t="s">
        <v>2</v>
      </c>
      <c r="D195" s="10" t="s">
        <v>2</v>
      </c>
      <c r="E195" s="10" t="s">
        <v>0</v>
      </c>
      <c r="F195" s="10" t="s">
        <v>0</v>
      </c>
      <c r="G195" s="14">
        <v>370</v>
      </c>
      <c r="H195" s="14">
        <f t="shared" si="11"/>
        <v>300.8130081300813</v>
      </c>
      <c r="I195" s="111" t="s">
        <v>0</v>
      </c>
      <c r="J195" s="60"/>
    </row>
    <row r="196" spans="1:10" ht="15.75" thickBot="1">
      <c r="A196" s="114" t="s">
        <v>0</v>
      </c>
      <c r="B196" s="19" t="s">
        <v>240</v>
      </c>
      <c r="C196" s="10" t="s">
        <v>2</v>
      </c>
      <c r="D196" s="10" t="s">
        <v>2</v>
      </c>
      <c r="E196" s="10" t="s">
        <v>2</v>
      </c>
      <c r="F196" s="10" t="s">
        <v>0</v>
      </c>
      <c r="G196" s="18" t="s">
        <v>0</v>
      </c>
      <c r="H196" s="18" t="s">
        <v>0</v>
      </c>
      <c r="I196" s="111" t="s">
        <v>0</v>
      </c>
      <c r="J196" s="60"/>
    </row>
    <row r="197" spans="1:10">
      <c r="A197" s="107" t="s">
        <v>243</v>
      </c>
      <c r="B197" s="98" t="s">
        <v>0</v>
      </c>
      <c r="C197" s="108" t="s">
        <v>0</v>
      </c>
      <c r="D197" s="109" t="s">
        <v>0</v>
      </c>
      <c r="E197" s="108" t="s">
        <v>0</v>
      </c>
      <c r="F197" s="109" t="s">
        <v>0</v>
      </c>
      <c r="G197" s="110" t="s">
        <v>0</v>
      </c>
      <c r="H197" s="110" t="s">
        <v>0</v>
      </c>
      <c r="I197" s="111" t="s">
        <v>0</v>
      </c>
      <c r="J197" s="60"/>
    </row>
    <row r="198" spans="1:10">
      <c r="A198" s="21" t="s">
        <v>70</v>
      </c>
      <c r="B198" s="8" t="s">
        <v>244</v>
      </c>
      <c r="C198" s="10" t="s">
        <v>16</v>
      </c>
      <c r="D198" s="10" t="s">
        <v>16</v>
      </c>
      <c r="E198" s="10" t="s">
        <v>16</v>
      </c>
      <c r="F198" s="17" t="s">
        <v>16</v>
      </c>
      <c r="G198" s="18" t="s">
        <v>0</v>
      </c>
      <c r="H198" s="18" t="s">
        <v>0</v>
      </c>
      <c r="I198" s="23"/>
      <c r="J198" s="60"/>
    </row>
    <row r="199" spans="1:10" ht="76.5">
      <c r="A199" s="21" t="s">
        <v>71</v>
      </c>
      <c r="B199" s="8" t="s">
        <v>245</v>
      </c>
      <c r="C199" s="10" t="s">
        <v>2</v>
      </c>
      <c r="D199" s="10" t="s">
        <v>2</v>
      </c>
      <c r="E199" s="10" t="s">
        <v>16</v>
      </c>
      <c r="F199" s="17" t="s">
        <v>16</v>
      </c>
      <c r="G199" s="14">
        <v>680</v>
      </c>
      <c r="H199" s="14">
        <f t="shared" ref="H199:H204" si="12">G199/1.23</f>
        <v>552.84552845528458</v>
      </c>
      <c r="I199" s="72" t="s">
        <v>458</v>
      </c>
      <c r="J199" s="60"/>
    </row>
    <row r="200" spans="1:10" ht="25.5">
      <c r="A200" s="21" t="s">
        <v>72</v>
      </c>
      <c r="B200" s="8" t="s">
        <v>246</v>
      </c>
      <c r="C200" s="10" t="s">
        <v>2</v>
      </c>
      <c r="D200" s="10" t="s">
        <v>2</v>
      </c>
      <c r="E200" s="10" t="s">
        <v>2</v>
      </c>
      <c r="F200" s="17" t="s">
        <v>0</v>
      </c>
      <c r="G200" s="14">
        <v>110</v>
      </c>
      <c r="H200" s="14">
        <f t="shared" si="12"/>
        <v>89.430894308943095</v>
      </c>
      <c r="I200" s="39" t="s">
        <v>377</v>
      </c>
      <c r="J200" s="60"/>
    </row>
    <row r="201" spans="1:10">
      <c r="A201" s="114" t="s">
        <v>73</v>
      </c>
      <c r="B201" s="8" t="s">
        <v>247</v>
      </c>
      <c r="C201" s="10" t="s">
        <v>2</v>
      </c>
      <c r="D201" s="10" t="s">
        <v>2</v>
      </c>
      <c r="E201" s="10" t="s">
        <v>16</v>
      </c>
      <c r="F201" s="17" t="s">
        <v>16</v>
      </c>
      <c r="G201" s="15">
        <v>370</v>
      </c>
      <c r="H201" s="15">
        <f t="shared" si="12"/>
        <v>300.8130081300813</v>
      </c>
      <c r="I201" s="111"/>
      <c r="J201" s="60"/>
    </row>
    <row r="202" spans="1:10" ht="15.75" thickBot="1">
      <c r="A202" s="114" t="s">
        <v>0</v>
      </c>
      <c r="B202" s="13" t="s">
        <v>174</v>
      </c>
      <c r="C202" s="10" t="s">
        <v>2</v>
      </c>
      <c r="D202" s="10" t="s">
        <v>2</v>
      </c>
      <c r="E202" s="10" t="s">
        <v>0</v>
      </c>
      <c r="F202" s="17" t="s">
        <v>0</v>
      </c>
      <c r="G202" s="14">
        <v>0</v>
      </c>
      <c r="H202" s="14">
        <f t="shared" si="12"/>
        <v>0</v>
      </c>
      <c r="I202" s="111"/>
      <c r="J202" s="60"/>
    </row>
    <row r="203" spans="1:10">
      <c r="A203" s="107" t="s">
        <v>248</v>
      </c>
      <c r="B203" s="98" t="s">
        <v>0</v>
      </c>
      <c r="C203" s="108" t="s">
        <v>0</v>
      </c>
      <c r="D203" s="109" t="s">
        <v>0</v>
      </c>
      <c r="E203" s="108" t="s">
        <v>0</v>
      </c>
      <c r="F203" s="109" t="s">
        <v>0</v>
      </c>
      <c r="G203" s="110" t="s">
        <v>0</v>
      </c>
      <c r="H203" s="110" t="s">
        <v>0</v>
      </c>
      <c r="I203" s="111" t="s">
        <v>0</v>
      </c>
      <c r="J203" s="60"/>
    </row>
    <row r="204" spans="1:10">
      <c r="A204" s="114" t="s">
        <v>80</v>
      </c>
      <c r="B204" s="16" t="s">
        <v>249</v>
      </c>
      <c r="C204" s="10" t="s">
        <v>2</v>
      </c>
      <c r="D204" s="10" t="s">
        <v>2</v>
      </c>
      <c r="E204" s="10" t="s">
        <v>2</v>
      </c>
      <c r="F204" s="17" t="s">
        <v>2</v>
      </c>
      <c r="G204" s="14">
        <v>260</v>
      </c>
      <c r="H204" s="14">
        <f t="shared" si="12"/>
        <v>211.3821138211382</v>
      </c>
      <c r="I204" s="111" t="s">
        <v>0</v>
      </c>
      <c r="J204" s="60"/>
    </row>
    <row r="205" spans="1:10">
      <c r="A205" s="114" t="s">
        <v>0</v>
      </c>
      <c r="B205" s="19" t="s">
        <v>250</v>
      </c>
      <c r="C205" s="10" t="s">
        <v>2</v>
      </c>
      <c r="D205" s="10" t="s">
        <v>2</v>
      </c>
      <c r="E205" s="10" t="s">
        <v>2</v>
      </c>
      <c r="F205" s="17" t="s">
        <v>2</v>
      </c>
      <c r="G205" s="14" t="s">
        <v>0</v>
      </c>
      <c r="H205" s="14" t="s">
        <v>0</v>
      </c>
      <c r="I205" s="111" t="s">
        <v>0</v>
      </c>
      <c r="J205" s="60"/>
    </row>
    <row r="206" spans="1:10" ht="38.25">
      <c r="A206" s="21" t="s">
        <v>81</v>
      </c>
      <c r="B206" s="8" t="s">
        <v>251</v>
      </c>
      <c r="C206" s="10" t="s">
        <v>16</v>
      </c>
      <c r="D206" s="10" t="s">
        <v>16</v>
      </c>
      <c r="E206" s="10" t="s">
        <v>16</v>
      </c>
      <c r="F206" s="17" t="s">
        <v>16</v>
      </c>
      <c r="G206" s="14" t="s">
        <v>0</v>
      </c>
      <c r="H206" s="14" t="s">
        <v>0</v>
      </c>
      <c r="I206" s="72" t="s">
        <v>459</v>
      </c>
      <c r="J206" s="60"/>
    </row>
    <row r="207" spans="1:10" ht="38.25">
      <c r="A207" s="21" t="s">
        <v>82</v>
      </c>
      <c r="B207" s="8" t="s">
        <v>252</v>
      </c>
      <c r="C207" s="10" t="s">
        <v>16</v>
      </c>
      <c r="D207" s="10" t="s">
        <v>16</v>
      </c>
      <c r="E207" s="10" t="s">
        <v>16</v>
      </c>
      <c r="F207" s="17" t="s">
        <v>16</v>
      </c>
      <c r="G207" s="14" t="s">
        <v>0</v>
      </c>
      <c r="H207" s="14" t="s">
        <v>0</v>
      </c>
      <c r="I207" s="23" t="s">
        <v>460</v>
      </c>
      <c r="J207" s="60"/>
    </row>
    <row r="208" spans="1:10" ht="114.75">
      <c r="A208" s="21" t="s">
        <v>83</v>
      </c>
      <c r="B208" s="8" t="s">
        <v>253</v>
      </c>
      <c r="C208" s="10" t="s">
        <v>2</v>
      </c>
      <c r="D208" s="10" t="s">
        <v>2</v>
      </c>
      <c r="E208" s="10" t="s">
        <v>2</v>
      </c>
      <c r="F208" s="17" t="s">
        <v>16</v>
      </c>
      <c r="G208" s="14">
        <v>390</v>
      </c>
      <c r="H208" s="14">
        <f t="shared" ref="H208" si="13">G208/1.23</f>
        <v>317.07317073170731</v>
      </c>
      <c r="I208" s="39" t="s">
        <v>378</v>
      </c>
      <c r="J208" s="60"/>
    </row>
    <row r="209" spans="1:10" ht="153">
      <c r="A209" s="21" t="s">
        <v>84</v>
      </c>
      <c r="B209" s="16" t="s">
        <v>254</v>
      </c>
      <c r="C209" s="10" t="s">
        <v>16</v>
      </c>
      <c r="D209" s="10" t="s">
        <v>16</v>
      </c>
      <c r="E209" s="10" t="s">
        <v>16</v>
      </c>
      <c r="F209" s="17" t="s">
        <v>16</v>
      </c>
      <c r="G209" s="14" t="s">
        <v>0</v>
      </c>
      <c r="H209" s="14" t="s">
        <v>0</v>
      </c>
      <c r="I209" s="23" t="s">
        <v>461</v>
      </c>
      <c r="J209" s="60"/>
    </row>
    <row r="210" spans="1:10" ht="25.5">
      <c r="A210" s="21" t="s">
        <v>85</v>
      </c>
      <c r="B210" s="16" t="s">
        <v>255</v>
      </c>
      <c r="C210" s="10" t="s">
        <v>16</v>
      </c>
      <c r="D210" s="10" t="s">
        <v>16</v>
      </c>
      <c r="E210" s="10" t="s">
        <v>16</v>
      </c>
      <c r="F210" s="17" t="s">
        <v>16</v>
      </c>
      <c r="G210" s="14" t="s">
        <v>0</v>
      </c>
      <c r="H210" s="14" t="s">
        <v>0</v>
      </c>
      <c r="I210" s="23" t="s">
        <v>339</v>
      </c>
      <c r="J210" s="60"/>
    </row>
    <row r="211" spans="1:10" ht="77.25" thickBot="1">
      <c r="A211" s="48" t="s">
        <v>86</v>
      </c>
      <c r="B211" s="49" t="s">
        <v>87</v>
      </c>
      <c r="C211" s="10" t="s">
        <v>2</v>
      </c>
      <c r="D211" s="10" t="s">
        <v>2</v>
      </c>
      <c r="E211" s="10" t="s">
        <v>2</v>
      </c>
      <c r="F211" s="17" t="s">
        <v>2</v>
      </c>
      <c r="G211" s="78">
        <v>1070</v>
      </c>
      <c r="H211" s="78">
        <f>G211/1.23</f>
        <v>869.91869918699183</v>
      </c>
      <c r="I211" s="39" t="s">
        <v>379</v>
      </c>
      <c r="J211" s="60"/>
    </row>
    <row r="212" spans="1:10">
      <c r="A212" s="107" t="s">
        <v>256</v>
      </c>
      <c r="B212" s="98" t="s">
        <v>0</v>
      </c>
      <c r="C212" s="108" t="s">
        <v>0</v>
      </c>
      <c r="D212" s="109" t="s">
        <v>0</v>
      </c>
      <c r="E212" s="108" t="s">
        <v>0</v>
      </c>
      <c r="F212" s="109" t="s">
        <v>0</v>
      </c>
      <c r="G212" s="110" t="s">
        <v>0</v>
      </c>
      <c r="H212" s="110" t="s">
        <v>0</v>
      </c>
      <c r="I212" s="111" t="s">
        <v>0</v>
      </c>
      <c r="J212" s="60"/>
    </row>
    <row r="213" spans="1:10" ht="25.5">
      <c r="A213" s="21" t="s">
        <v>88</v>
      </c>
      <c r="B213" s="8" t="s">
        <v>257</v>
      </c>
      <c r="C213" s="10" t="s">
        <v>16</v>
      </c>
      <c r="D213" s="10" t="s">
        <v>16</v>
      </c>
      <c r="E213" s="10" t="s">
        <v>16</v>
      </c>
      <c r="F213" s="17" t="s">
        <v>0</v>
      </c>
      <c r="G213" s="18" t="s">
        <v>0</v>
      </c>
      <c r="H213" s="18" t="s">
        <v>0</v>
      </c>
      <c r="I213" s="25" t="s">
        <v>340</v>
      </c>
      <c r="J213" s="60"/>
    </row>
    <row r="214" spans="1:10" ht="15.75" thickBot="1">
      <c r="A214" s="21" t="s">
        <v>90</v>
      </c>
      <c r="B214" s="8" t="s">
        <v>419</v>
      </c>
      <c r="C214" s="10" t="s">
        <v>0</v>
      </c>
      <c r="D214" s="10" t="s">
        <v>0</v>
      </c>
      <c r="E214" s="10" t="s">
        <v>0</v>
      </c>
      <c r="F214" s="17" t="s">
        <v>155</v>
      </c>
      <c r="G214" s="14">
        <v>0</v>
      </c>
      <c r="H214" s="14">
        <v>0</v>
      </c>
      <c r="I214" s="23"/>
      <c r="J214" s="60"/>
    </row>
    <row r="215" spans="1:10">
      <c r="A215" s="107" t="s">
        <v>258</v>
      </c>
      <c r="B215" s="98" t="s">
        <v>0</v>
      </c>
      <c r="C215" s="108" t="s">
        <v>0</v>
      </c>
      <c r="D215" s="109" t="s">
        <v>0</v>
      </c>
      <c r="E215" s="108" t="s">
        <v>0</v>
      </c>
      <c r="F215" s="109" t="s">
        <v>0</v>
      </c>
      <c r="G215" s="110" t="s">
        <v>0</v>
      </c>
      <c r="H215" s="110" t="s">
        <v>0</v>
      </c>
      <c r="I215" s="111" t="s">
        <v>0</v>
      </c>
      <c r="J215" s="60"/>
    </row>
    <row r="216" spans="1:10" ht="25.5">
      <c r="A216" s="21" t="s">
        <v>91</v>
      </c>
      <c r="B216" s="16" t="s">
        <v>259</v>
      </c>
      <c r="C216" s="10" t="s">
        <v>0</v>
      </c>
      <c r="D216" s="10" t="s">
        <v>16</v>
      </c>
      <c r="E216" s="10" t="s">
        <v>16</v>
      </c>
      <c r="F216" s="17" t="s">
        <v>16</v>
      </c>
      <c r="G216" s="18" t="s">
        <v>0</v>
      </c>
      <c r="H216" s="18" t="s">
        <v>0</v>
      </c>
      <c r="I216" s="25" t="s">
        <v>341</v>
      </c>
      <c r="J216" s="60"/>
    </row>
    <row r="217" spans="1:10" ht="26.25" thickBot="1">
      <c r="A217" s="21" t="s">
        <v>92</v>
      </c>
      <c r="B217" s="16" t="s">
        <v>260</v>
      </c>
      <c r="C217" s="10" t="s">
        <v>16</v>
      </c>
      <c r="D217" s="10" t="s">
        <v>0</v>
      </c>
      <c r="E217" s="10" t="s">
        <v>0</v>
      </c>
      <c r="F217" s="17" t="s">
        <v>0</v>
      </c>
      <c r="G217" s="18" t="s">
        <v>0</v>
      </c>
      <c r="H217" s="18" t="s">
        <v>0</v>
      </c>
      <c r="I217" s="25" t="s">
        <v>341</v>
      </c>
      <c r="J217" s="60"/>
    </row>
    <row r="218" spans="1:10">
      <c r="A218" s="107" t="s">
        <v>261</v>
      </c>
      <c r="B218" s="98" t="s">
        <v>0</v>
      </c>
      <c r="C218" s="108" t="s">
        <v>0</v>
      </c>
      <c r="D218" s="109" t="s">
        <v>0</v>
      </c>
      <c r="E218" s="108" t="s">
        <v>0</v>
      </c>
      <c r="F218" s="109" t="s">
        <v>0</v>
      </c>
      <c r="G218" s="110" t="s">
        <v>0</v>
      </c>
      <c r="H218" s="110" t="s">
        <v>0</v>
      </c>
      <c r="I218" s="111" t="s">
        <v>0</v>
      </c>
      <c r="J218" s="60"/>
    </row>
    <row r="219" spans="1:10">
      <c r="A219" s="21" t="s">
        <v>93</v>
      </c>
      <c r="B219" s="8" t="s">
        <v>262</v>
      </c>
      <c r="C219" s="10" t="s">
        <v>0</v>
      </c>
      <c r="D219" s="10" t="s">
        <v>0</v>
      </c>
      <c r="E219" s="10" t="s">
        <v>0</v>
      </c>
      <c r="F219" s="10" t="s">
        <v>2</v>
      </c>
      <c r="G219" s="15">
        <v>520</v>
      </c>
      <c r="H219" s="15">
        <f t="shared" ref="H219:H233" si="14">G219/1.23</f>
        <v>422.76422764227641</v>
      </c>
      <c r="I219" s="58" t="s">
        <v>0</v>
      </c>
      <c r="J219" s="60"/>
    </row>
    <row r="220" spans="1:10">
      <c r="A220" s="114" t="s">
        <v>94</v>
      </c>
      <c r="B220" s="8" t="s">
        <v>263</v>
      </c>
      <c r="C220" s="10" t="s">
        <v>2</v>
      </c>
      <c r="D220" s="10" t="s">
        <v>2</v>
      </c>
      <c r="E220" s="10" t="s">
        <v>0</v>
      </c>
      <c r="F220" s="10" t="s">
        <v>16</v>
      </c>
      <c r="G220" s="15">
        <v>1140</v>
      </c>
      <c r="H220" s="15">
        <f t="shared" si="14"/>
        <v>926.82926829268297</v>
      </c>
      <c r="I220" s="117" t="s">
        <v>342</v>
      </c>
      <c r="J220" s="60"/>
    </row>
    <row r="221" spans="1:10">
      <c r="A221" s="114" t="s">
        <v>0</v>
      </c>
      <c r="B221" s="19" t="s">
        <v>174</v>
      </c>
      <c r="C221" s="10" t="s">
        <v>2</v>
      </c>
      <c r="D221" s="10" t="s">
        <v>2</v>
      </c>
      <c r="E221" s="10" t="s">
        <v>0</v>
      </c>
      <c r="F221" s="10" t="s">
        <v>0</v>
      </c>
      <c r="G221" s="15">
        <v>720</v>
      </c>
      <c r="H221" s="15">
        <f t="shared" si="14"/>
        <v>585.36585365853659</v>
      </c>
      <c r="I221" s="117" t="s">
        <v>0</v>
      </c>
      <c r="J221" s="60"/>
    </row>
    <row r="222" spans="1:10">
      <c r="A222" s="21" t="s">
        <v>95</v>
      </c>
      <c r="B222" s="8" t="s">
        <v>264</v>
      </c>
      <c r="C222" s="10" t="s">
        <v>2</v>
      </c>
      <c r="D222" s="10" t="s">
        <v>2</v>
      </c>
      <c r="E222" s="10" t="s">
        <v>0</v>
      </c>
      <c r="F222" s="10" t="s">
        <v>0</v>
      </c>
      <c r="G222" s="15">
        <v>0</v>
      </c>
      <c r="H222" s="15">
        <f t="shared" si="14"/>
        <v>0</v>
      </c>
      <c r="I222" s="58" t="s">
        <v>0</v>
      </c>
      <c r="J222" s="60"/>
    </row>
    <row r="223" spans="1:10">
      <c r="A223" s="114" t="s">
        <v>96</v>
      </c>
      <c r="B223" s="8" t="s">
        <v>265</v>
      </c>
      <c r="C223" s="10" t="s">
        <v>2</v>
      </c>
      <c r="D223" s="10" t="s">
        <v>2</v>
      </c>
      <c r="E223" s="10" t="s">
        <v>16</v>
      </c>
      <c r="F223" s="10" t="s">
        <v>0</v>
      </c>
      <c r="G223" s="15">
        <v>730</v>
      </c>
      <c r="H223" s="15">
        <f t="shared" si="14"/>
        <v>593.4959349593496</v>
      </c>
      <c r="I223" s="117" t="s">
        <v>481</v>
      </c>
      <c r="J223" s="60"/>
    </row>
    <row r="224" spans="1:10">
      <c r="A224" s="114" t="s">
        <v>0</v>
      </c>
      <c r="B224" s="19" t="s">
        <v>168</v>
      </c>
      <c r="C224" s="10" t="s">
        <v>2</v>
      </c>
      <c r="D224" s="10" t="s">
        <v>2</v>
      </c>
      <c r="E224" s="10" t="s">
        <v>0</v>
      </c>
      <c r="F224" s="10" t="s">
        <v>0</v>
      </c>
      <c r="G224" s="15" t="s">
        <v>0</v>
      </c>
      <c r="H224" s="15"/>
      <c r="I224" s="117" t="s">
        <v>0</v>
      </c>
      <c r="J224" s="60"/>
    </row>
    <row r="225" spans="1:10">
      <c r="A225" s="21" t="s">
        <v>97</v>
      </c>
      <c r="B225" s="12" t="s">
        <v>266</v>
      </c>
      <c r="C225" s="10" t="s">
        <v>0</v>
      </c>
      <c r="D225" s="10" t="s">
        <v>0</v>
      </c>
      <c r="E225" s="10" t="s">
        <v>16</v>
      </c>
      <c r="F225" s="10" t="s">
        <v>16</v>
      </c>
      <c r="G225" s="15" t="s">
        <v>0</v>
      </c>
      <c r="H225" s="15"/>
      <c r="I225" s="58"/>
      <c r="J225" s="60"/>
    </row>
    <row r="226" spans="1:10">
      <c r="A226" s="21" t="s">
        <v>98</v>
      </c>
      <c r="B226" s="8" t="s">
        <v>267</v>
      </c>
      <c r="C226" s="10" t="s">
        <v>0</v>
      </c>
      <c r="D226" s="10" t="s">
        <v>0</v>
      </c>
      <c r="E226" s="10" t="s">
        <v>2</v>
      </c>
      <c r="F226" s="10" t="s">
        <v>0</v>
      </c>
      <c r="G226" s="15">
        <v>720</v>
      </c>
      <c r="H226" s="15">
        <f t="shared" si="14"/>
        <v>585.36585365853659</v>
      </c>
      <c r="I226" s="58"/>
      <c r="J226" s="60"/>
    </row>
    <row r="227" spans="1:10">
      <c r="A227" s="21" t="s">
        <v>99</v>
      </c>
      <c r="B227" s="16" t="s">
        <v>100</v>
      </c>
      <c r="C227" s="10" t="s">
        <v>16</v>
      </c>
      <c r="D227" s="10" t="s">
        <v>16</v>
      </c>
      <c r="E227" s="10" t="s">
        <v>16</v>
      </c>
      <c r="F227" s="17" t="s">
        <v>16</v>
      </c>
      <c r="G227" s="14" t="s">
        <v>0</v>
      </c>
      <c r="H227" s="14"/>
      <c r="I227" s="25" t="s">
        <v>462</v>
      </c>
      <c r="J227" s="60"/>
    </row>
    <row r="228" spans="1:10" ht="63.75">
      <c r="A228" s="21" t="s">
        <v>101</v>
      </c>
      <c r="B228" s="8" t="s">
        <v>268</v>
      </c>
      <c r="C228" s="10" t="s">
        <v>16</v>
      </c>
      <c r="D228" s="10" t="s">
        <v>16</v>
      </c>
      <c r="E228" s="10" t="s">
        <v>16</v>
      </c>
      <c r="F228" s="17" t="s">
        <v>0</v>
      </c>
      <c r="G228" s="14" t="s">
        <v>0</v>
      </c>
      <c r="H228" s="14"/>
      <c r="I228" s="24" t="s">
        <v>343</v>
      </c>
      <c r="J228" s="60"/>
    </row>
    <row r="229" spans="1:10">
      <c r="A229" s="114" t="s">
        <v>102</v>
      </c>
      <c r="B229" s="98" t="s">
        <v>269</v>
      </c>
      <c r="C229" s="10" t="s">
        <v>2</v>
      </c>
      <c r="D229" s="10" t="s">
        <v>2</v>
      </c>
      <c r="E229" s="10" t="s">
        <v>0</v>
      </c>
      <c r="F229" s="17" t="s">
        <v>0</v>
      </c>
      <c r="G229" s="14">
        <v>730</v>
      </c>
      <c r="H229" s="14">
        <f t="shared" si="14"/>
        <v>593.4959349593496</v>
      </c>
      <c r="I229" s="111"/>
      <c r="J229" s="60"/>
    </row>
    <row r="230" spans="1:10">
      <c r="A230" s="114" t="s">
        <v>0</v>
      </c>
      <c r="B230" s="98" t="s">
        <v>0</v>
      </c>
      <c r="C230" s="10" t="s">
        <v>0</v>
      </c>
      <c r="D230" s="10" t="s">
        <v>0</v>
      </c>
      <c r="E230" s="10" t="s">
        <v>2</v>
      </c>
      <c r="F230" s="17" t="s">
        <v>0</v>
      </c>
      <c r="G230" s="14">
        <v>370</v>
      </c>
      <c r="H230" s="14">
        <f t="shared" si="14"/>
        <v>300.8130081300813</v>
      </c>
      <c r="I230" s="111"/>
      <c r="J230" s="60"/>
    </row>
    <row r="231" spans="1:10">
      <c r="A231" s="114" t="s">
        <v>0</v>
      </c>
      <c r="B231" s="19" t="s">
        <v>168</v>
      </c>
      <c r="C231" s="10" t="s">
        <v>2</v>
      </c>
      <c r="D231" s="10" t="s">
        <v>2</v>
      </c>
      <c r="E231" s="10" t="s">
        <v>0</v>
      </c>
      <c r="F231" s="17" t="s">
        <v>0</v>
      </c>
      <c r="G231" s="14" t="s">
        <v>0</v>
      </c>
      <c r="H231" s="14"/>
      <c r="I231" s="111"/>
      <c r="J231" s="60"/>
    </row>
    <row r="232" spans="1:10" ht="25.5">
      <c r="A232" s="21" t="s">
        <v>103</v>
      </c>
      <c r="B232" s="8" t="s">
        <v>270</v>
      </c>
      <c r="C232" s="10" t="s">
        <v>0</v>
      </c>
      <c r="D232" s="10" t="s">
        <v>0</v>
      </c>
      <c r="E232" s="10" t="s">
        <v>0</v>
      </c>
      <c r="F232" s="17" t="s">
        <v>2</v>
      </c>
      <c r="G232" s="14">
        <v>370</v>
      </c>
      <c r="H232" s="14">
        <f t="shared" si="14"/>
        <v>300.8130081300813</v>
      </c>
      <c r="I232" s="23"/>
      <c r="J232" s="60"/>
    </row>
    <row r="233" spans="1:10" ht="25.5">
      <c r="A233" s="21" t="s">
        <v>104</v>
      </c>
      <c r="B233" s="8" t="s">
        <v>271</v>
      </c>
      <c r="C233" s="10" t="s">
        <v>0</v>
      </c>
      <c r="D233" s="10" t="s">
        <v>0</v>
      </c>
      <c r="E233" s="10" t="s">
        <v>0</v>
      </c>
      <c r="F233" s="17" t="s">
        <v>2</v>
      </c>
      <c r="G233" s="14">
        <v>370</v>
      </c>
      <c r="H233" s="14">
        <f t="shared" si="14"/>
        <v>300.8130081300813</v>
      </c>
      <c r="I233" s="23"/>
      <c r="J233" s="60"/>
    </row>
    <row r="234" spans="1:10" ht="15.75" thickBot="1">
      <c r="A234" s="21" t="s">
        <v>105</v>
      </c>
      <c r="B234" s="11" t="s">
        <v>272</v>
      </c>
      <c r="C234" s="10" t="s">
        <v>16</v>
      </c>
      <c r="D234" s="10" t="s">
        <v>16</v>
      </c>
      <c r="E234" s="10" t="s">
        <v>16</v>
      </c>
      <c r="F234" s="17" t="s">
        <v>0</v>
      </c>
      <c r="G234" s="14" t="s">
        <v>0</v>
      </c>
      <c r="H234" s="14"/>
      <c r="I234" s="25" t="s">
        <v>344</v>
      </c>
      <c r="J234" s="60"/>
    </row>
    <row r="235" spans="1:10">
      <c r="A235" s="107" t="s">
        <v>276</v>
      </c>
      <c r="B235" s="98" t="s">
        <v>0</v>
      </c>
      <c r="C235" s="108" t="s">
        <v>0</v>
      </c>
      <c r="D235" s="109" t="s">
        <v>0</v>
      </c>
      <c r="E235" s="108" t="s">
        <v>0</v>
      </c>
      <c r="F235" s="109" t="s">
        <v>0</v>
      </c>
      <c r="G235" s="110" t="s">
        <v>0</v>
      </c>
      <c r="H235" s="110" t="s">
        <v>0</v>
      </c>
      <c r="I235" s="111" t="s">
        <v>0</v>
      </c>
      <c r="J235" s="60"/>
    </row>
    <row r="236" spans="1:10" ht="25.5">
      <c r="A236" s="21" t="s">
        <v>108</v>
      </c>
      <c r="B236" s="16" t="s">
        <v>277</v>
      </c>
      <c r="C236" s="10" t="s">
        <v>16</v>
      </c>
      <c r="D236" s="10" t="s">
        <v>16</v>
      </c>
      <c r="E236" s="10" t="s">
        <v>16</v>
      </c>
      <c r="F236" s="17" t="s">
        <v>16</v>
      </c>
      <c r="G236" s="18" t="s">
        <v>0</v>
      </c>
      <c r="H236" s="18" t="s">
        <v>0</v>
      </c>
      <c r="I236" s="26" t="s">
        <v>345</v>
      </c>
      <c r="J236" s="60"/>
    </row>
    <row r="237" spans="1:10" ht="25.5">
      <c r="A237" s="21" t="s">
        <v>109</v>
      </c>
      <c r="B237" s="8" t="s">
        <v>278</v>
      </c>
      <c r="C237" s="10" t="s">
        <v>0</v>
      </c>
      <c r="D237" s="10" t="s">
        <v>0</v>
      </c>
      <c r="E237" s="10" t="s">
        <v>0</v>
      </c>
      <c r="F237" s="17" t="s">
        <v>16</v>
      </c>
      <c r="G237" s="18" t="s">
        <v>0</v>
      </c>
      <c r="H237" s="18" t="s">
        <v>0</v>
      </c>
      <c r="I237" s="23"/>
      <c r="J237" s="60"/>
    </row>
    <row r="238" spans="1:10" ht="293.25">
      <c r="A238" s="21" t="s">
        <v>110</v>
      </c>
      <c r="B238" s="8" t="s">
        <v>279</v>
      </c>
      <c r="C238" s="10" t="s">
        <v>2</v>
      </c>
      <c r="D238" s="10" t="s">
        <v>2</v>
      </c>
      <c r="E238" s="10" t="s">
        <v>2</v>
      </c>
      <c r="F238" s="17" t="s">
        <v>155</v>
      </c>
      <c r="G238" s="15">
        <v>940</v>
      </c>
      <c r="H238" s="15">
        <f t="shared" ref="H238" si="15">G238/1.23</f>
        <v>764.22764227642278</v>
      </c>
      <c r="I238" s="58" t="s">
        <v>346</v>
      </c>
      <c r="J238" s="60"/>
    </row>
    <row r="239" spans="1:10">
      <c r="A239" s="105" t="s">
        <v>399</v>
      </c>
      <c r="B239" s="55" t="s">
        <v>400</v>
      </c>
      <c r="C239" s="10" t="s">
        <v>2</v>
      </c>
      <c r="D239" s="10" t="s">
        <v>2</v>
      </c>
      <c r="E239" s="10" t="s">
        <v>2</v>
      </c>
      <c r="F239" s="70"/>
      <c r="G239" s="15">
        <v>2380</v>
      </c>
      <c r="H239" s="15">
        <f>G239/1.23</f>
        <v>1934.959349593496</v>
      </c>
      <c r="I239" s="58"/>
      <c r="J239" s="60"/>
    </row>
    <row r="240" spans="1:10">
      <c r="A240" s="106"/>
      <c r="B240" s="69"/>
      <c r="C240" s="10"/>
      <c r="D240" s="10"/>
      <c r="E240" s="10"/>
      <c r="F240" s="10" t="s">
        <v>2</v>
      </c>
      <c r="G240" s="78">
        <v>1440</v>
      </c>
      <c r="H240" s="78">
        <f>G240/1.23</f>
        <v>1170.7317073170732</v>
      </c>
      <c r="I240" s="58"/>
      <c r="J240" s="60"/>
    </row>
    <row r="241" spans="1:10">
      <c r="A241" s="114" t="s">
        <v>111</v>
      </c>
      <c r="B241" s="20" t="s">
        <v>280</v>
      </c>
      <c r="C241" s="10" t="s">
        <v>155</v>
      </c>
      <c r="D241" s="10" t="s">
        <v>155</v>
      </c>
      <c r="E241" s="10" t="s">
        <v>155</v>
      </c>
      <c r="F241" s="17" t="s">
        <v>155</v>
      </c>
      <c r="G241" s="15">
        <v>0</v>
      </c>
      <c r="H241" s="15">
        <v>0</v>
      </c>
      <c r="I241" s="136" t="s">
        <v>380</v>
      </c>
      <c r="J241" s="60"/>
    </row>
    <row r="242" spans="1:10" ht="65.099999999999994" customHeight="1">
      <c r="A242" s="114" t="s">
        <v>0</v>
      </c>
      <c r="B242" s="19" t="s">
        <v>281</v>
      </c>
      <c r="C242" s="10" t="s">
        <v>2</v>
      </c>
      <c r="D242" s="10" t="s">
        <v>2</v>
      </c>
      <c r="E242" s="10" t="s">
        <v>2</v>
      </c>
      <c r="F242" s="17" t="s">
        <v>2</v>
      </c>
      <c r="G242" s="15" t="s">
        <v>0</v>
      </c>
      <c r="H242" s="15" t="s">
        <v>0</v>
      </c>
      <c r="I242" s="117" t="s">
        <v>0</v>
      </c>
      <c r="J242" s="60"/>
    </row>
    <row r="243" spans="1:10">
      <c r="A243" s="114" t="s">
        <v>112</v>
      </c>
      <c r="B243" s="20" t="s">
        <v>282</v>
      </c>
      <c r="C243" s="10" t="s">
        <v>2</v>
      </c>
      <c r="D243" s="10" t="s">
        <v>2</v>
      </c>
      <c r="E243" s="10" t="s">
        <v>2</v>
      </c>
      <c r="F243" s="17" t="s">
        <v>2</v>
      </c>
      <c r="G243" s="78">
        <v>720</v>
      </c>
      <c r="H243" s="78">
        <f t="shared" ref="H243" si="16">G243/1.23</f>
        <v>585.36585365853659</v>
      </c>
      <c r="I243" s="117" t="s">
        <v>347</v>
      </c>
      <c r="J243" s="60"/>
    </row>
    <row r="244" spans="1:10" ht="66.599999999999994" customHeight="1" thickBot="1">
      <c r="A244" s="114" t="s">
        <v>0</v>
      </c>
      <c r="B244" s="19" t="s">
        <v>348</v>
      </c>
      <c r="C244" s="10" t="s">
        <v>2</v>
      </c>
      <c r="D244" s="10" t="s">
        <v>2</v>
      </c>
      <c r="E244" s="10" t="s">
        <v>2</v>
      </c>
      <c r="F244" s="17" t="s">
        <v>0</v>
      </c>
      <c r="G244" s="57" t="s">
        <v>0</v>
      </c>
      <c r="H244" s="57" t="s">
        <v>0</v>
      </c>
      <c r="I244" s="117" t="s">
        <v>0</v>
      </c>
      <c r="J244" s="60"/>
    </row>
    <row r="245" spans="1:10">
      <c r="A245" s="107" t="s">
        <v>283</v>
      </c>
      <c r="B245" s="98" t="s">
        <v>0</v>
      </c>
      <c r="C245" s="108" t="s">
        <v>0</v>
      </c>
      <c r="D245" s="109" t="s">
        <v>0</v>
      </c>
      <c r="E245" s="108" t="s">
        <v>0</v>
      </c>
      <c r="F245" s="109" t="s">
        <v>0</v>
      </c>
      <c r="G245" s="110" t="s">
        <v>0</v>
      </c>
      <c r="H245" s="110" t="s">
        <v>0</v>
      </c>
      <c r="I245" s="111" t="s">
        <v>0</v>
      </c>
      <c r="J245" s="60"/>
    </row>
    <row r="246" spans="1:10" ht="25.5">
      <c r="A246" s="114" t="s">
        <v>113</v>
      </c>
      <c r="B246" s="8" t="s">
        <v>284</v>
      </c>
      <c r="C246" s="10" t="s">
        <v>2</v>
      </c>
      <c r="D246" s="10" t="s">
        <v>2</v>
      </c>
      <c r="E246" s="10" t="s">
        <v>155</v>
      </c>
      <c r="F246" s="10" t="s">
        <v>16</v>
      </c>
      <c r="G246" s="14">
        <v>1250</v>
      </c>
      <c r="H246" s="14">
        <f t="shared" ref="H246:H276" si="17">G246/1.23</f>
        <v>1016.260162601626</v>
      </c>
      <c r="I246" s="111" t="s">
        <v>349</v>
      </c>
      <c r="J246" s="60"/>
    </row>
    <row r="247" spans="1:10">
      <c r="A247" s="114" t="s">
        <v>0</v>
      </c>
      <c r="B247" s="19" t="s">
        <v>285</v>
      </c>
      <c r="C247" s="10" t="s">
        <v>2</v>
      </c>
      <c r="D247" s="10" t="s">
        <v>2</v>
      </c>
      <c r="E247" s="10" t="s">
        <v>2</v>
      </c>
      <c r="F247" s="10" t="s">
        <v>0</v>
      </c>
      <c r="G247" s="14" t="s">
        <v>0</v>
      </c>
      <c r="H247" s="14"/>
      <c r="I247" s="111" t="s">
        <v>0</v>
      </c>
      <c r="J247" s="60"/>
    </row>
    <row r="248" spans="1:10">
      <c r="A248" s="21" t="s">
        <v>114</v>
      </c>
      <c r="B248" s="11" t="s">
        <v>286</v>
      </c>
      <c r="C248" s="10" t="s">
        <v>16</v>
      </c>
      <c r="D248" s="10" t="s">
        <v>16</v>
      </c>
      <c r="E248" s="10" t="s">
        <v>16</v>
      </c>
      <c r="F248" s="10" t="s">
        <v>16</v>
      </c>
      <c r="G248" s="14" t="s">
        <v>0</v>
      </c>
      <c r="H248" s="14"/>
      <c r="I248" s="23" t="s">
        <v>463</v>
      </c>
      <c r="J248" s="60"/>
    </row>
    <row r="249" spans="1:10">
      <c r="A249" s="114" t="s">
        <v>115</v>
      </c>
      <c r="B249" s="16" t="s">
        <v>287</v>
      </c>
      <c r="C249" s="10" t="s">
        <v>2</v>
      </c>
      <c r="D249" s="10" t="s">
        <v>2</v>
      </c>
      <c r="E249" s="10" t="s">
        <v>2</v>
      </c>
      <c r="F249" s="10" t="s">
        <v>2</v>
      </c>
      <c r="G249" s="14">
        <v>270</v>
      </c>
      <c r="H249" s="14">
        <f t="shared" si="17"/>
        <v>219.51219512195124</v>
      </c>
      <c r="I249" s="118" t="s">
        <v>464</v>
      </c>
      <c r="J249" s="60"/>
    </row>
    <row r="250" spans="1:10">
      <c r="A250" s="114" t="s">
        <v>0</v>
      </c>
      <c r="B250" s="19" t="s">
        <v>409</v>
      </c>
      <c r="C250" s="10" t="s">
        <v>2</v>
      </c>
      <c r="D250" s="10" t="s">
        <v>2</v>
      </c>
      <c r="E250" s="10" t="s">
        <v>2</v>
      </c>
      <c r="F250" s="10" t="s">
        <v>0</v>
      </c>
      <c r="G250" s="14">
        <v>0</v>
      </c>
      <c r="H250" s="14">
        <f t="shared" si="17"/>
        <v>0</v>
      </c>
      <c r="I250" s="118" t="s">
        <v>0</v>
      </c>
      <c r="J250" s="60"/>
    </row>
    <row r="251" spans="1:10">
      <c r="A251" s="114" t="s">
        <v>0</v>
      </c>
      <c r="B251" s="9" t="s">
        <v>410</v>
      </c>
      <c r="C251" s="10" t="s">
        <v>2</v>
      </c>
      <c r="D251" s="10" t="s">
        <v>2</v>
      </c>
      <c r="E251" s="10" t="s">
        <v>2</v>
      </c>
      <c r="F251" s="10" t="s">
        <v>0</v>
      </c>
      <c r="G251" s="14" t="s">
        <v>0</v>
      </c>
      <c r="H251" s="14"/>
      <c r="I251" s="118" t="s">
        <v>0</v>
      </c>
      <c r="J251" s="60"/>
    </row>
    <row r="252" spans="1:10" ht="25.5">
      <c r="A252" s="105">
        <v>491</v>
      </c>
      <c r="B252" s="8" t="s">
        <v>350</v>
      </c>
      <c r="C252" s="10" t="s">
        <v>2</v>
      </c>
      <c r="D252" s="10" t="s">
        <v>2</v>
      </c>
      <c r="E252" s="10" t="s">
        <v>2</v>
      </c>
      <c r="F252" s="10"/>
      <c r="G252" s="15">
        <v>130</v>
      </c>
      <c r="H252" s="15">
        <f>G252/1.23</f>
        <v>105.6910569105691</v>
      </c>
      <c r="I252" s="115"/>
      <c r="J252" s="60"/>
    </row>
    <row r="253" spans="1:10">
      <c r="A253" s="106"/>
      <c r="B253" s="9" t="s">
        <v>210</v>
      </c>
      <c r="C253" s="10" t="s">
        <v>2</v>
      </c>
      <c r="D253" s="10" t="s">
        <v>2</v>
      </c>
      <c r="E253" s="10" t="s">
        <v>2</v>
      </c>
      <c r="F253" s="10"/>
      <c r="G253" s="15"/>
      <c r="H253" s="15"/>
      <c r="I253" s="116"/>
      <c r="J253" s="60"/>
    </row>
    <row r="254" spans="1:10">
      <c r="A254" s="21" t="s">
        <v>116</v>
      </c>
      <c r="B254" s="8" t="s">
        <v>288</v>
      </c>
      <c r="C254" s="10" t="s">
        <v>2</v>
      </c>
      <c r="D254" s="10" t="s">
        <v>2</v>
      </c>
      <c r="E254" s="10" t="s">
        <v>2</v>
      </c>
      <c r="F254" s="10" t="s">
        <v>16</v>
      </c>
      <c r="G254" s="93">
        <v>420</v>
      </c>
      <c r="H254" s="93">
        <f t="shared" si="17"/>
        <v>341.46341463414637</v>
      </c>
      <c r="I254" s="23"/>
      <c r="J254" s="60"/>
    </row>
    <row r="255" spans="1:10">
      <c r="A255" s="114" t="s">
        <v>117</v>
      </c>
      <c r="B255" s="119" t="s">
        <v>289</v>
      </c>
      <c r="C255" s="10" t="s">
        <v>2</v>
      </c>
      <c r="D255" s="10" t="s">
        <v>2</v>
      </c>
      <c r="E255" s="10" t="s">
        <v>2</v>
      </c>
      <c r="F255" s="10" t="s">
        <v>0</v>
      </c>
      <c r="G255" s="14">
        <v>2180</v>
      </c>
      <c r="H255" s="14">
        <f t="shared" si="17"/>
        <v>1772.3577235772359</v>
      </c>
      <c r="I255" s="121" t="s">
        <v>381</v>
      </c>
      <c r="J255" s="60"/>
    </row>
    <row r="256" spans="1:10">
      <c r="A256" s="114" t="s">
        <v>0</v>
      </c>
      <c r="B256" s="120"/>
      <c r="C256" s="10" t="s">
        <v>0</v>
      </c>
      <c r="D256" s="10" t="s">
        <v>0</v>
      </c>
      <c r="E256" s="10" t="s">
        <v>0</v>
      </c>
      <c r="F256" s="10" t="s">
        <v>2</v>
      </c>
      <c r="G256" s="14">
        <v>890</v>
      </c>
      <c r="H256" s="14">
        <f t="shared" si="17"/>
        <v>723.57723577235777</v>
      </c>
      <c r="I256" s="111" t="s">
        <v>0</v>
      </c>
      <c r="J256" s="60"/>
    </row>
    <row r="257" spans="1:10" ht="38.25">
      <c r="A257" s="114" t="s">
        <v>0</v>
      </c>
      <c r="B257" s="19" t="s">
        <v>290</v>
      </c>
      <c r="C257" s="10" t="s">
        <v>2</v>
      </c>
      <c r="D257" s="10" t="s">
        <v>2</v>
      </c>
      <c r="E257" s="10" t="s">
        <v>2</v>
      </c>
      <c r="F257" s="10" t="s">
        <v>0</v>
      </c>
      <c r="G257" s="14" t="s">
        <v>0</v>
      </c>
      <c r="H257" s="14"/>
      <c r="I257" s="111" t="s">
        <v>0</v>
      </c>
      <c r="J257" s="60"/>
    </row>
    <row r="258" spans="1:10">
      <c r="A258" s="114" t="s">
        <v>0</v>
      </c>
      <c r="B258" s="19" t="s">
        <v>291</v>
      </c>
      <c r="C258" s="10" t="s">
        <v>0</v>
      </c>
      <c r="D258" s="10" t="s">
        <v>0</v>
      </c>
      <c r="E258" s="10" t="s">
        <v>0</v>
      </c>
      <c r="F258" s="10" t="s">
        <v>2</v>
      </c>
      <c r="G258" s="14" t="s">
        <v>0</v>
      </c>
      <c r="H258" s="14"/>
      <c r="I258" s="111" t="s">
        <v>0</v>
      </c>
      <c r="J258" s="60"/>
    </row>
    <row r="259" spans="1:10">
      <c r="A259" s="114" t="s">
        <v>0</v>
      </c>
      <c r="B259" s="19" t="s">
        <v>226</v>
      </c>
      <c r="C259" s="10" t="s">
        <v>0</v>
      </c>
      <c r="D259" s="10" t="s">
        <v>0</v>
      </c>
      <c r="E259" s="10" t="s">
        <v>0</v>
      </c>
      <c r="F259" s="10" t="s">
        <v>2</v>
      </c>
      <c r="G259" s="14" t="s">
        <v>0</v>
      </c>
      <c r="H259" s="14"/>
      <c r="I259" s="111" t="s">
        <v>0</v>
      </c>
      <c r="J259" s="60"/>
    </row>
    <row r="260" spans="1:10">
      <c r="A260" s="114" t="s">
        <v>0</v>
      </c>
      <c r="B260" s="19" t="s">
        <v>292</v>
      </c>
      <c r="C260" s="10" t="s">
        <v>2</v>
      </c>
      <c r="D260" s="10" t="s">
        <v>2</v>
      </c>
      <c r="E260" s="10" t="s">
        <v>2</v>
      </c>
      <c r="F260" s="10" t="s">
        <v>0</v>
      </c>
      <c r="G260" s="14" t="s">
        <v>0</v>
      </c>
      <c r="H260" s="14"/>
      <c r="I260" s="111" t="s">
        <v>0</v>
      </c>
      <c r="J260" s="60"/>
    </row>
    <row r="261" spans="1:10" ht="25.5">
      <c r="A261" s="114" t="s">
        <v>0</v>
      </c>
      <c r="B261" s="19" t="s">
        <v>293</v>
      </c>
      <c r="C261" s="10" t="s">
        <v>0</v>
      </c>
      <c r="D261" s="10" t="s">
        <v>0</v>
      </c>
      <c r="E261" s="10" t="s">
        <v>0</v>
      </c>
      <c r="F261" s="10" t="s">
        <v>2</v>
      </c>
      <c r="G261" s="14" t="s">
        <v>0</v>
      </c>
      <c r="H261" s="14"/>
      <c r="I261" s="111" t="s">
        <v>0</v>
      </c>
      <c r="J261" s="60"/>
    </row>
    <row r="262" spans="1:10">
      <c r="A262" s="114" t="s">
        <v>0</v>
      </c>
      <c r="B262" s="19" t="s">
        <v>294</v>
      </c>
      <c r="C262" s="10" t="s">
        <v>2</v>
      </c>
      <c r="D262" s="10" t="s">
        <v>2</v>
      </c>
      <c r="E262" s="10" t="s">
        <v>2</v>
      </c>
      <c r="F262" s="10" t="s">
        <v>0</v>
      </c>
      <c r="G262" s="14" t="s">
        <v>0</v>
      </c>
      <c r="H262" s="14"/>
      <c r="I262" s="111" t="s">
        <v>0</v>
      </c>
      <c r="J262" s="60"/>
    </row>
    <row r="263" spans="1:10">
      <c r="A263" s="114" t="s">
        <v>118</v>
      </c>
      <c r="B263" s="119" t="s">
        <v>295</v>
      </c>
      <c r="C263" s="10" t="s">
        <v>2</v>
      </c>
      <c r="D263" s="10" t="s">
        <v>2</v>
      </c>
      <c r="E263" s="10" t="s">
        <v>2</v>
      </c>
      <c r="F263" s="10" t="s">
        <v>0</v>
      </c>
      <c r="G263" s="14">
        <v>790</v>
      </c>
      <c r="H263" s="14">
        <f t="shared" si="17"/>
        <v>642.27642276422762</v>
      </c>
      <c r="I263" s="111"/>
      <c r="J263" s="60"/>
    </row>
    <row r="264" spans="1:10">
      <c r="A264" s="114" t="s">
        <v>0</v>
      </c>
      <c r="B264" s="120"/>
      <c r="C264" s="10" t="s">
        <v>0</v>
      </c>
      <c r="D264" s="10" t="s">
        <v>0</v>
      </c>
      <c r="E264" s="10" t="s">
        <v>0</v>
      </c>
      <c r="F264" s="10" t="s">
        <v>2</v>
      </c>
      <c r="G264" s="14">
        <v>400</v>
      </c>
      <c r="H264" s="14">
        <f t="shared" si="17"/>
        <v>325.20325203252031</v>
      </c>
      <c r="I264" s="111"/>
      <c r="J264" s="60"/>
    </row>
    <row r="265" spans="1:10">
      <c r="A265" s="114" t="s">
        <v>0</v>
      </c>
      <c r="B265" s="19" t="s">
        <v>296</v>
      </c>
      <c r="C265" s="10" t="s">
        <v>2</v>
      </c>
      <c r="D265" s="10" t="s">
        <v>2</v>
      </c>
      <c r="E265" s="10" t="s">
        <v>2</v>
      </c>
      <c r="F265" s="10" t="s">
        <v>0</v>
      </c>
      <c r="G265" s="14" t="s">
        <v>0</v>
      </c>
      <c r="H265" s="14"/>
      <c r="I265" s="111"/>
      <c r="J265" s="60"/>
    </row>
    <row r="266" spans="1:10">
      <c r="A266" s="114" t="s">
        <v>0</v>
      </c>
      <c r="B266" s="19" t="s">
        <v>297</v>
      </c>
      <c r="C266" s="10" t="s">
        <v>2</v>
      </c>
      <c r="D266" s="10" t="s">
        <v>2</v>
      </c>
      <c r="E266" s="10" t="s">
        <v>2</v>
      </c>
      <c r="F266" s="10" t="s">
        <v>0</v>
      </c>
      <c r="G266" s="14" t="s">
        <v>0</v>
      </c>
      <c r="H266" s="14"/>
      <c r="I266" s="111"/>
      <c r="J266" s="60"/>
    </row>
    <row r="267" spans="1:10" ht="25.5">
      <c r="A267" s="114" t="s">
        <v>119</v>
      </c>
      <c r="B267" s="8" t="s">
        <v>298</v>
      </c>
      <c r="C267" s="10" t="s">
        <v>2</v>
      </c>
      <c r="D267" s="10" t="s">
        <v>2</v>
      </c>
      <c r="E267" s="10" t="s">
        <v>2</v>
      </c>
      <c r="F267" s="10" t="s">
        <v>0</v>
      </c>
      <c r="G267" s="14">
        <v>1030</v>
      </c>
      <c r="H267" s="14">
        <f t="shared" si="17"/>
        <v>837.39837398373982</v>
      </c>
      <c r="I267" s="111"/>
      <c r="J267" s="60"/>
    </row>
    <row r="268" spans="1:10">
      <c r="A268" s="114" t="s">
        <v>0</v>
      </c>
      <c r="B268" s="19" t="s">
        <v>285</v>
      </c>
      <c r="C268" s="10" t="s">
        <v>2</v>
      </c>
      <c r="D268" s="10" t="s">
        <v>2</v>
      </c>
      <c r="E268" s="10" t="s">
        <v>2</v>
      </c>
      <c r="F268" s="10" t="s">
        <v>0</v>
      </c>
      <c r="G268" s="14" t="s">
        <v>0</v>
      </c>
      <c r="H268" s="14"/>
      <c r="I268" s="111"/>
      <c r="J268" s="60"/>
    </row>
    <row r="269" spans="1:10">
      <c r="A269" s="114" t="s">
        <v>0</v>
      </c>
      <c r="B269" s="19" t="s">
        <v>168</v>
      </c>
      <c r="C269" s="10" t="s">
        <v>2</v>
      </c>
      <c r="D269" s="10" t="s">
        <v>2</v>
      </c>
      <c r="E269" s="10" t="s">
        <v>0</v>
      </c>
      <c r="F269" s="10" t="s">
        <v>0</v>
      </c>
      <c r="G269" s="14" t="s">
        <v>0</v>
      </c>
      <c r="H269" s="14"/>
      <c r="I269" s="111"/>
      <c r="J269" s="60"/>
    </row>
    <row r="270" spans="1:10">
      <c r="A270" s="114" t="s">
        <v>0</v>
      </c>
      <c r="B270" s="19" t="s">
        <v>294</v>
      </c>
      <c r="C270" s="10" t="s">
        <v>2</v>
      </c>
      <c r="D270" s="10" t="s">
        <v>2</v>
      </c>
      <c r="E270" s="10" t="s">
        <v>2</v>
      </c>
      <c r="F270" s="10" t="s">
        <v>0</v>
      </c>
      <c r="G270" s="14" t="s">
        <v>0</v>
      </c>
      <c r="H270" s="14"/>
      <c r="I270" s="111"/>
      <c r="J270" s="60"/>
    </row>
    <row r="271" spans="1:10">
      <c r="A271" s="114" t="s">
        <v>0</v>
      </c>
      <c r="B271" s="19" t="s">
        <v>299</v>
      </c>
      <c r="C271" s="10" t="s">
        <v>2</v>
      </c>
      <c r="D271" s="10" t="s">
        <v>2</v>
      </c>
      <c r="E271" s="10" t="s">
        <v>2</v>
      </c>
      <c r="F271" s="10" t="s">
        <v>0</v>
      </c>
      <c r="G271" s="14" t="s">
        <v>0</v>
      </c>
      <c r="H271" s="14"/>
      <c r="I271" s="111"/>
      <c r="J271" s="60"/>
    </row>
    <row r="272" spans="1:10">
      <c r="A272" s="114" t="s">
        <v>0</v>
      </c>
      <c r="B272" s="19" t="s">
        <v>240</v>
      </c>
      <c r="C272" s="10" t="s">
        <v>2</v>
      </c>
      <c r="D272" s="10" t="s">
        <v>2</v>
      </c>
      <c r="E272" s="10" t="s">
        <v>2</v>
      </c>
      <c r="F272" s="10" t="s">
        <v>0</v>
      </c>
      <c r="G272" s="14" t="s">
        <v>0</v>
      </c>
      <c r="H272" s="14"/>
      <c r="I272" s="111"/>
      <c r="J272" s="60"/>
    </row>
    <row r="273" spans="1:10">
      <c r="A273" s="114" t="s">
        <v>0</v>
      </c>
      <c r="B273" s="19" t="s">
        <v>300</v>
      </c>
      <c r="C273" s="10" t="s">
        <v>2</v>
      </c>
      <c r="D273" s="10" t="s">
        <v>2</v>
      </c>
      <c r="E273" s="10" t="s">
        <v>2</v>
      </c>
      <c r="F273" s="10" t="s">
        <v>0</v>
      </c>
      <c r="G273" s="14" t="s">
        <v>0</v>
      </c>
      <c r="H273" s="14"/>
      <c r="I273" s="111"/>
      <c r="J273" s="60"/>
    </row>
    <row r="274" spans="1:10">
      <c r="A274" s="114" t="s">
        <v>0</v>
      </c>
      <c r="B274" s="19" t="s">
        <v>301</v>
      </c>
      <c r="C274" s="10" t="s">
        <v>2</v>
      </c>
      <c r="D274" s="10" t="s">
        <v>2</v>
      </c>
      <c r="E274" s="10" t="s">
        <v>2</v>
      </c>
      <c r="F274" s="10" t="s">
        <v>0</v>
      </c>
      <c r="G274" s="14" t="s">
        <v>0</v>
      </c>
      <c r="H274" s="14"/>
      <c r="I274" s="111"/>
      <c r="J274" s="60"/>
    </row>
    <row r="275" spans="1:10">
      <c r="A275" s="114" t="s">
        <v>120</v>
      </c>
      <c r="B275" s="8" t="s">
        <v>302</v>
      </c>
      <c r="C275" s="10" t="s">
        <v>0</v>
      </c>
      <c r="D275" s="10" t="s">
        <v>0</v>
      </c>
      <c r="E275" s="10" t="s">
        <v>0</v>
      </c>
      <c r="F275" s="10" t="s">
        <v>2</v>
      </c>
      <c r="G275" s="14">
        <v>1570</v>
      </c>
      <c r="H275" s="14">
        <f t="shared" si="17"/>
        <v>1276.4227642276423</v>
      </c>
      <c r="I275" s="111" t="s">
        <v>0</v>
      </c>
      <c r="J275" s="60"/>
    </row>
    <row r="276" spans="1:10">
      <c r="A276" s="114" t="s">
        <v>0</v>
      </c>
      <c r="B276" s="9" t="s">
        <v>160</v>
      </c>
      <c r="C276" s="10" t="s">
        <v>0</v>
      </c>
      <c r="D276" s="10" t="s">
        <v>0</v>
      </c>
      <c r="E276" s="10" t="s">
        <v>0</v>
      </c>
      <c r="F276" s="10" t="s">
        <v>2</v>
      </c>
      <c r="G276" s="14">
        <v>0</v>
      </c>
      <c r="H276" s="14">
        <f t="shared" si="17"/>
        <v>0</v>
      </c>
      <c r="I276" s="111" t="s">
        <v>0</v>
      </c>
      <c r="J276" s="60"/>
    </row>
    <row r="277" spans="1:10">
      <c r="A277" s="114" t="s">
        <v>0</v>
      </c>
      <c r="B277" s="9" t="s">
        <v>300</v>
      </c>
      <c r="C277" s="10" t="s">
        <v>0</v>
      </c>
      <c r="D277" s="10" t="s">
        <v>0</v>
      </c>
      <c r="E277" s="10" t="s">
        <v>0</v>
      </c>
      <c r="F277" s="10" t="s">
        <v>2</v>
      </c>
      <c r="G277" s="14" t="s">
        <v>0</v>
      </c>
      <c r="H277" s="14"/>
      <c r="I277" s="111" t="s">
        <v>0</v>
      </c>
      <c r="J277" s="60"/>
    </row>
    <row r="278" spans="1:10" ht="26.25" thickBot="1">
      <c r="A278" s="114" t="s">
        <v>0</v>
      </c>
      <c r="B278" s="9" t="s">
        <v>303</v>
      </c>
      <c r="C278" s="10" t="s">
        <v>0</v>
      </c>
      <c r="D278" s="10" t="s">
        <v>0</v>
      </c>
      <c r="E278" s="10" t="s">
        <v>0</v>
      </c>
      <c r="F278" s="10" t="s">
        <v>2</v>
      </c>
      <c r="G278" s="14" t="s">
        <v>0</v>
      </c>
      <c r="H278" s="14" t="s">
        <v>0</v>
      </c>
      <c r="I278" s="111" t="s">
        <v>0</v>
      </c>
      <c r="J278" s="60"/>
    </row>
    <row r="279" spans="1:10">
      <c r="A279" s="107" t="s">
        <v>304</v>
      </c>
      <c r="B279" s="98" t="s">
        <v>0</v>
      </c>
      <c r="C279" s="108" t="s">
        <v>0</v>
      </c>
      <c r="D279" s="109" t="s">
        <v>0</v>
      </c>
      <c r="E279" s="108" t="s">
        <v>0</v>
      </c>
      <c r="F279" s="109" t="s">
        <v>0</v>
      </c>
      <c r="G279" s="110" t="s">
        <v>0</v>
      </c>
      <c r="H279" s="110" t="s">
        <v>0</v>
      </c>
      <c r="I279" s="111" t="s">
        <v>0</v>
      </c>
      <c r="J279" s="60"/>
    </row>
    <row r="280" spans="1:10">
      <c r="A280" s="21" t="s">
        <v>121</v>
      </c>
      <c r="B280" s="8" t="s">
        <v>305</v>
      </c>
      <c r="C280" s="10" t="s">
        <v>2</v>
      </c>
      <c r="D280" s="10" t="s">
        <v>2</v>
      </c>
      <c r="E280" s="10" t="s">
        <v>2</v>
      </c>
      <c r="F280" s="17"/>
      <c r="G280" s="93">
        <v>330</v>
      </c>
      <c r="H280" s="93">
        <f t="shared" ref="H280" si="18">G280/1.23</f>
        <v>268.29268292682929</v>
      </c>
      <c r="I280" s="23"/>
      <c r="J280" s="60"/>
    </row>
    <row r="281" spans="1:10">
      <c r="A281" s="87"/>
      <c r="B281" s="8"/>
      <c r="C281" s="10"/>
      <c r="D281" s="10"/>
      <c r="E281" s="10"/>
      <c r="F281" s="89" t="s">
        <v>2</v>
      </c>
      <c r="G281" s="15">
        <v>280</v>
      </c>
      <c r="H281" s="15">
        <f>G281/1.23</f>
        <v>227.64227642276424</v>
      </c>
      <c r="I281" s="88"/>
      <c r="J281" s="60"/>
    </row>
    <row r="282" spans="1:10">
      <c r="A282" s="21" t="s">
        <v>122</v>
      </c>
      <c r="B282" s="8" t="s">
        <v>306</v>
      </c>
      <c r="C282" s="10" t="s">
        <v>16</v>
      </c>
      <c r="D282" s="10" t="s">
        <v>16</v>
      </c>
      <c r="E282" s="10" t="s">
        <v>0</v>
      </c>
      <c r="F282" s="17" t="s">
        <v>0</v>
      </c>
      <c r="G282" s="14" t="s">
        <v>0</v>
      </c>
      <c r="H282" s="14" t="s">
        <v>0</v>
      </c>
      <c r="I282" s="23"/>
      <c r="J282" s="60"/>
    </row>
    <row r="283" spans="1:10">
      <c r="A283" s="114" t="s">
        <v>123</v>
      </c>
      <c r="B283" s="8" t="s">
        <v>307</v>
      </c>
      <c r="C283" s="10" t="s">
        <v>2</v>
      </c>
      <c r="D283" s="10" t="s">
        <v>2</v>
      </c>
      <c r="E283" s="10" t="s">
        <v>16</v>
      </c>
      <c r="F283" s="17" t="s">
        <v>0</v>
      </c>
      <c r="G283" s="14">
        <v>230</v>
      </c>
      <c r="H283" s="14">
        <f t="shared" ref="H283" si="19">G283/1.23</f>
        <v>186.99186991869919</v>
      </c>
      <c r="I283" s="111"/>
      <c r="J283" s="60"/>
    </row>
    <row r="284" spans="1:10" ht="15.75" thickBot="1">
      <c r="A284" s="114" t="s">
        <v>0</v>
      </c>
      <c r="B284" s="19" t="s">
        <v>174</v>
      </c>
      <c r="C284" s="10" t="s">
        <v>2</v>
      </c>
      <c r="D284" s="10" t="s">
        <v>2</v>
      </c>
      <c r="E284" s="10" t="s">
        <v>0</v>
      </c>
      <c r="F284" s="17" t="s">
        <v>0</v>
      </c>
      <c r="G284" s="14">
        <v>0</v>
      </c>
      <c r="H284" s="14">
        <v>0</v>
      </c>
      <c r="I284" s="111"/>
      <c r="J284" s="60"/>
    </row>
    <row r="285" spans="1:10">
      <c r="A285" s="107" t="s">
        <v>308</v>
      </c>
      <c r="B285" s="98" t="s">
        <v>0</v>
      </c>
      <c r="C285" s="108" t="s">
        <v>0</v>
      </c>
      <c r="D285" s="109" t="s">
        <v>0</v>
      </c>
      <c r="E285" s="108" t="s">
        <v>0</v>
      </c>
      <c r="F285" s="109" t="s">
        <v>0</v>
      </c>
      <c r="G285" s="110" t="s">
        <v>0</v>
      </c>
      <c r="H285" s="110" t="s">
        <v>0</v>
      </c>
      <c r="I285" s="111" t="s">
        <v>0</v>
      </c>
      <c r="J285" s="60"/>
    </row>
    <row r="286" spans="1:10">
      <c r="A286" s="21" t="s">
        <v>124</v>
      </c>
      <c r="B286" s="8" t="s">
        <v>309</v>
      </c>
      <c r="C286" s="10" t="s">
        <v>2</v>
      </c>
      <c r="D286" s="10" t="s">
        <v>2</v>
      </c>
      <c r="E286" s="10" t="s">
        <v>2</v>
      </c>
      <c r="F286" s="17" t="s">
        <v>2</v>
      </c>
      <c r="G286" s="14">
        <v>210</v>
      </c>
      <c r="H286" s="14">
        <f t="shared" ref="H286:H291" si="20">G286/1.23</f>
        <v>170.73170731707319</v>
      </c>
      <c r="I286" s="23"/>
      <c r="J286" s="60"/>
    </row>
    <row r="287" spans="1:10" ht="51">
      <c r="A287" s="21" t="s">
        <v>125</v>
      </c>
      <c r="B287" s="8" t="s">
        <v>471</v>
      </c>
      <c r="C287" s="10" t="s">
        <v>2</v>
      </c>
      <c r="D287" s="10" t="s">
        <v>2</v>
      </c>
      <c r="E287" s="10" t="s">
        <v>2</v>
      </c>
      <c r="F287" s="17" t="s">
        <v>2</v>
      </c>
      <c r="G287" s="15">
        <v>1660</v>
      </c>
      <c r="H287" s="15">
        <f t="shared" si="20"/>
        <v>1349.5934959349593</v>
      </c>
      <c r="I287" s="25" t="s">
        <v>465</v>
      </c>
      <c r="J287" s="60"/>
    </row>
    <row r="288" spans="1:10">
      <c r="A288" s="21" t="s">
        <v>126</v>
      </c>
      <c r="B288" s="8" t="s">
        <v>310</v>
      </c>
      <c r="C288" s="10" t="s">
        <v>2</v>
      </c>
      <c r="D288" s="10" t="s">
        <v>2</v>
      </c>
      <c r="E288" s="10" t="s">
        <v>2</v>
      </c>
      <c r="F288" s="17" t="s">
        <v>2</v>
      </c>
      <c r="G288" s="15">
        <v>490</v>
      </c>
      <c r="H288" s="15">
        <f t="shared" si="20"/>
        <v>398.3739837398374</v>
      </c>
      <c r="I288" s="25" t="s">
        <v>351</v>
      </c>
      <c r="J288" s="60"/>
    </row>
    <row r="289" spans="1:10" ht="89.25">
      <c r="A289" s="21" t="s">
        <v>127</v>
      </c>
      <c r="B289" s="8" t="s">
        <v>311</v>
      </c>
      <c r="C289" s="10" t="s">
        <v>2</v>
      </c>
      <c r="D289" s="10" t="s">
        <v>2</v>
      </c>
      <c r="E289" s="10" t="s">
        <v>2</v>
      </c>
      <c r="F289" s="17" t="s">
        <v>2</v>
      </c>
      <c r="G289" s="14">
        <v>370</v>
      </c>
      <c r="H289" s="14">
        <f t="shared" si="20"/>
        <v>300.8130081300813</v>
      </c>
      <c r="I289" s="23" t="s">
        <v>352</v>
      </c>
      <c r="J289" s="60"/>
    </row>
    <row r="290" spans="1:10">
      <c r="A290" s="21" t="s">
        <v>128</v>
      </c>
      <c r="B290" s="11" t="s">
        <v>312</v>
      </c>
      <c r="C290" s="10" t="s">
        <v>16</v>
      </c>
      <c r="D290" s="10" t="s">
        <v>16</v>
      </c>
      <c r="E290" s="10" t="s">
        <v>16</v>
      </c>
      <c r="F290" s="17" t="s">
        <v>16</v>
      </c>
      <c r="G290" s="14" t="s">
        <v>0</v>
      </c>
      <c r="H290" s="14"/>
      <c r="I290" s="25" t="s">
        <v>353</v>
      </c>
      <c r="J290" s="60"/>
    </row>
    <row r="291" spans="1:10" ht="26.25" thickBot="1">
      <c r="A291" s="45" t="s">
        <v>129</v>
      </c>
      <c r="B291" s="8" t="s">
        <v>313</v>
      </c>
      <c r="C291" s="10" t="s">
        <v>2</v>
      </c>
      <c r="D291" s="10" t="s">
        <v>2</v>
      </c>
      <c r="E291" s="10" t="s">
        <v>2</v>
      </c>
      <c r="F291" s="17" t="s">
        <v>0</v>
      </c>
      <c r="G291" s="14">
        <v>1710</v>
      </c>
      <c r="H291" s="14">
        <f t="shared" si="20"/>
        <v>1390.2439024390244</v>
      </c>
      <c r="I291" s="46" t="s">
        <v>354</v>
      </c>
      <c r="J291" s="60"/>
    </row>
    <row r="292" spans="1:10">
      <c r="A292" s="107" t="s">
        <v>314</v>
      </c>
      <c r="B292" s="98" t="s">
        <v>0</v>
      </c>
      <c r="C292" s="108" t="s">
        <v>0</v>
      </c>
      <c r="D292" s="109" t="s">
        <v>0</v>
      </c>
      <c r="E292" s="108" t="s">
        <v>0</v>
      </c>
      <c r="F292" s="109" t="s">
        <v>0</v>
      </c>
      <c r="G292" s="110" t="s">
        <v>0</v>
      </c>
      <c r="H292" s="110" t="s">
        <v>0</v>
      </c>
      <c r="I292" s="111" t="s">
        <v>0</v>
      </c>
      <c r="J292" s="60"/>
    </row>
    <row r="293" spans="1:10">
      <c r="A293" s="112" t="s">
        <v>130</v>
      </c>
      <c r="B293" s="8" t="s">
        <v>315</v>
      </c>
      <c r="C293" s="10" t="s">
        <v>2</v>
      </c>
      <c r="D293" s="10" t="s">
        <v>2</v>
      </c>
      <c r="E293" s="10" t="s">
        <v>2</v>
      </c>
      <c r="F293" s="10" t="s">
        <v>155</v>
      </c>
      <c r="G293" s="14">
        <v>520</v>
      </c>
      <c r="H293" s="14">
        <f t="shared" ref="H293:H296" si="21">G293/1.23</f>
        <v>422.76422764227641</v>
      </c>
      <c r="I293" s="115" t="s">
        <v>355</v>
      </c>
      <c r="J293" s="60"/>
    </row>
    <row r="294" spans="1:10">
      <c r="A294" s="113"/>
      <c r="B294" s="9" t="s">
        <v>333</v>
      </c>
      <c r="C294" s="10" t="s">
        <v>2</v>
      </c>
      <c r="D294" s="10" t="s">
        <v>2</v>
      </c>
      <c r="E294" s="10" t="s">
        <v>2</v>
      </c>
      <c r="F294" s="10"/>
      <c r="G294" s="14">
        <v>210</v>
      </c>
      <c r="H294" s="14">
        <f t="shared" si="21"/>
        <v>170.73170731707319</v>
      </c>
      <c r="I294" s="116"/>
      <c r="J294" s="60"/>
    </row>
    <row r="295" spans="1:10" ht="25.5">
      <c r="A295" s="21" t="s">
        <v>131</v>
      </c>
      <c r="B295" s="8" t="s">
        <v>316</v>
      </c>
      <c r="C295" s="10" t="s">
        <v>2</v>
      </c>
      <c r="D295" s="10" t="s">
        <v>2</v>
      </c>
      <c r="E295" s="10" t="s">
        <v>2</v>
      </c>
      <c r="F295" s="10" t="s">
        <v>2</v>
      </c>
      <c r="G295" s="14">
        <v>270</v>
      </c>
      <c r="H295" s="14">
        <f t="shared" si="21"/>
        <v>219.51219512195124</v>
      </c>
      <c r="I295" s="25" t="s">
        <v>356</v>
      </c>
      <c r="J295" s="60"/>
    </row>
    <row r="296" spans="1:10" ht="15.75" thickBot="1">
      <c r="A296" s="66" t="s">
        <v>132</v>
      </c>
      <c r="B296" s="8" t="s">
        <v>317</v>
      </c>
      <c r="C296" s="10" t="s">
        <v>2</v>
      </c>
      <c r="D296" s="10" t="s">
        <v>2</v>
      </c>
      <c r="E296" s="10" t="s">
        <v>2</v>
      </c>
      <c r="F296" s="10" t="s">
        <v>2</v>
      </c>
      <c r="G296" s="15">
        <v>680</v>
      </c>
      <c r="H296" s="15">
        <f t="shared" si="21"/>
        <v>552.84552845528458</v>
      </c>
      <c r="I296" s="67" t="s">
        <v>382</v>
      </c>
      <c r="J296" s="60"/>
    </row>
    <row r="297" spans="1:10">
      <c r="A297" s="107" t="s">
        <v>318</v>
      </c>
      <c r="B297" s="98" t="s">
        <v>0</v>
      </c>
      <c r="C297" s="108" t="s">
        <v>0</v>
      </c>
      <c r="D297" s="109" t="s">
        <v>0</v>
      </c>
      <c r="E297" s="108" t="s">
        <v>0</v>
      </c>
      <c r="F297" s="109" t="s">
        <v>0</v>
      </c>
      <c r="G297" s="110" t="s">
        <v>0</v>
      </c>
      <c r="H297" s="110" t="s">
        <v>0</v>
      </c>
      <c r="I297" s="111" t="s">
        <v>0</v>
      </c>
      <c r="J297" s="60"/>
    </row>
    <row r="298" spans="1:10" ht="25.5">
      <c r="A298" s="21" t="s">
        <v>133</v>
      </c>
      <c r="B298" s="16" t="s">
        <v>319</v>
      </c>
      <c r="C298" s="10" t="s">
        <v>16</v>
      </c>
      <c r="D298" s="10" t="s">
        <v>16</v>
      </c>
      <c r="E298" s="10" t="s">
        <v>16</v>
      </c>
      <c r="F298" s="17" t="s">
        <v>16</v>
      </c>
      <c r="G298" s="18" t="s">
        <v>0</v>
      </c>
      <c r="H298" s="18" t="s">
        <v>0</v>
      </c>
      <c r="I298" s="25" t="s">
        <v>357</v>
      </c>
      <c r="J298" s="60"/>
    </row>
    <row r="299" spans="1:10" ht="25.5">
      <c r="A299" s="21" t="s">
        <v>134</v>
      </c>
      <c r="B299" s="16" t="s">
        <v>420</v>
      </c>
      <c r="C299" s="10" t="s">
        <v>2</v>
      </c>
      <c r="D299" s="10" t="s">
        <v>2</v>
      </c>
      <c r="E299" s="10" t="s">
        <v>2</v>
      </c>
      <c r="F299" s="17" t="s">
        <v>2</v>
      </c>
      <c r="G299" s="15">
        <v>1200</v>
      </c>
      <c r="H299" s="15">
        <f t="shared" ref="H299" si="22">G299/1.23</f>
        <v>975.60975609756099</v>
      </c>
      <c r="I299" s="23" t="s">
        <v>383</v>
      </c>
      <c r="J299" s="60"/>
    </row>
    <row r="300" spans="1:10" ht="25.5">
      <c r="A300" s="21" t="s">
        <v>135</v>
      </c>
      <c r="B300" s="16" t="s">
        <v>320</v>
      </c>
      <c r="C300" s="10" t="s">
        <v>16</v>
      </c>
      <c r="D300" s="10" t="s">
        <v>16</v>
      </c>
      <c r="E300" s="10" t="s">
        <v>16</v>
      </c>
      <c r="F300" s="17" t="s">
        <v>16</v>
      </c>
      <c r="G300" s="14" t="s">
        <v>0</v>
      </c>
      <c r="H300" s="14" t="s">
        <v>0</v>
      </c>
      <c r="I300" s="23" t="s">
        <v>466</v>
      </c>
      <c r="J300" s="60"/>
    </row>
    <row r="301" spans="1:10" ht="153.75" thickBot="1">
      <c r="A301" s="21" t="s">
        <v>136</v>
      </c>
      <c r="B301" s="16" t="s">
        <v>321</v>
      </c>
      <c r="C301" s="10" t="s">
        <v>2</v>
      </c>
      <c r="D301" s="10" t="s">
        <v>2</v>
      </c>
      <c r="E301" s="10" t="s">
        <v>155</v>
      </c>
      <c r="F301" s="17" t="s">
        <v>155</v>
      </c>
      <c r="G301" s="15">
        <v>390</v>
      </c>
      <c r="H301" s="15">
        <f t="shared" ref="H301" si="23">G301/1.23</f>
        <v>317.07317073170731</v>
      </c>
      <c r="I301" s="72" t="s">
        <v>467</v>
      </c>
      <c r="J301" s="60"/>
    </row>
    <row r="302" spans="1:10">
      <c r="A302" s="107" t="s">
        <v>322</v>
      </c>
      <c r="B302" s="98" t="s">
        <v>0</v>
      </c>
      <c r="C302" s="108" t="s">
        <v>0</v>
      </c>
      <c r="D302" s="109" t="s">
        <v>0</v>
      </c>
      <c r="E302" s="108" t="s">
        <v>0</v>
      </c>
      <c r="F302" s="109" t="s">
        <v>0</v>
      </c>
      <c r="G302" s="110" t="s">
        <v>0</v>
      </c>
      <c r="H302" s="110" t="s">
        <v>0</v>
      </c>
      <c r="I302" s="111" t="s">
        <v>0</v>
      </c>
      <c r="J302" s="60"/>
    </row>
    <row r="303" spans="1:10" ht="25.5">
      <c r="A303" s="105" t="s">
        <v>403</v>
      </c>
      <c r="B303" s="8" t="s">
        <v>411</v>
      </c>
      <c r="C303" s="10" t="s">
        <v>16</v>
      </c>
      <c r="D303" s="10" t="s">
        <v>16</v>
      </c>
      <c r="E303" s="10" t="s">
        <v>16</v>
      </c>
      <c r="F303" s="10"/>
      <c r="G303" s="15">
        <v>0</v>
      </c>
      <c r="H303" s="15">
        <v>0</v>
      </c>
      <c r="I303" s="115"/>
      <c r="J303" s="60"/>
    </row>
    <row r="304" spans="1:10">
      <c r="A304" s="106"/>
      <c r="B304" s="9" t="s">
        <v>412</v>
      </c>
      <c r="C304" s="10" t="s">
        <v>2</v>
      </c>
      <c r="D304" s="10" t="s">
        <v>2</v>
      </c>
      <c r="E304" s="10" t="s">
        <v>2</v>
      </c>
      <c r="F304" s="10"/>
      <c r="G304" s="15"/>
      <c r="H304" s="15"/>
      <c r="I304" s="116"/>
      <c r="J304" s="60"/>
    </row>
    <row r="305" spans="1:10" ht="38.25">
      <c r="A305" s="64" t="s">
        <v>426</v>
      </c>
      <c r="B305" s="65" t="s">
        <v>427</v>
      </c>
      <c r="C305" s="10" t="s">
        <v>2</v>
      </c>
      <c r="D305" s="10" t="s">
        <v>2</v>
      </c>
      <c r="E305" s="10" t="s">
        <v>2</v>
      </c>
      <c r="F305" s="10"/>
      <c r="G305" s="14">
        <f>H305*1.23</f>
        <v>469.99529999999999</v>
      </c>
      <c r="H305" s="14">
        <v>382.11</v>
      </c>
      <c r="I305" s="63"/>
      <c r="J305" s="60"/>
    </row>
    <row r="306" spans="1:10">
      <c r="A306" s="21" t="s">
        <v>137</v>
      </c>
      <c r="B306" s="16" t="s">
        <v>470</v>
      </c>
      <c r="C306" s="10" t="s">
        <v>16</v>
      </c>
      <c r="D306" s="10" t="s">
        <v>16</v>
      </c>
      <c r="E306" s="10" t="s">
        <v>16</v>
      </c>
      <c r="F306" s="17" t="s">
        <v>16</v>
      </c>
      <c r="G306" s="14">
        <v>0</v>
      </c>
      <c r="H306" s="14">
        <f t="shared" ref="H306" si="24">G306/1.23</f>
        <v>0</v>
      </c>
      <c r="I306" s="23"/>
      <c r="J306" s="60"/>
    </row>
    <row r="307" spans="1:10" ht="216.75">
      <c r="A307" s="21" t="s">
        <v>138</v>
      </c>
      <c r="B307" s="16" t="s">
        <v>139</v>
      </c>
      <c r="C307" s="10" t="s">
        <v>2</v>
      </c>
      <c r="D307" s="10" t="s">
        <v>2</v>
      </c>
      <c r="E307" s="10" t="s">
        <v>2</v>
      </c>
      <c r="F307" s="17" t="s">
        <v>155</v>
      </c>
      <c r="G307" s="14">
        <v>1190</v>
      </c>
      <c r="H307" s="14">
        <f t="shared" ref="H307:H310" si="25">G307/1.23</f>
        <v>967.47967479674799</v>
      </c>
      <c r="I307" s="40" t="s">
        <v>468</v>
      </c>
      <c r="J307" s="60"/>
    </row>
    <row r="308" spans="1:10" ht="293.25">
      <c r="A308" s="21" t="s">
        <v>140</v>
      </c>
      <c r="B308" s="16" t="s">
        <v>141</v>
      </c>
      <c r="C308" s="10" t="s">
        <v>16</v>
      </c>
      <c r="D308" s="10" t="s">
        <v>16</v>
      </c>
      <c r="E308" s="10" t="s">
        <v>16</v>
      </c>
      <c r="F308" s="10" t="s">
        <v>0</v>
      </c>
      <c r="G308" s="14">
        <v>0</v>
      </c>
      <c r="H308" s="14">
        <f t="shared" si="25"/>
        <v>0</v>
      </c>
      <c r="I308" s="40" t="s">
        <v>384</v>
      </c>
      <c r="J308" s="60"/>
    </row>
    <row r="309" spans="1:10" ht="331.5">
      <c r="A309" s="21" t="s">
        <v>142</v>
      </c>
      <c r="B309" s="16" t="s">
        <v>143</v>
      </c>
      <c r="C309" s="10" t="s">
        <v>2</v>
      </c>
      <c r="D309" s="10" t="s">
        <v>2</v>
      </c>
      <c r="E309" s="10" t="s">
        <v>2</v>
      </c>
      <c r="F309" s="10" t="s">
        <v>16</v>
      </c>
      <c r="G309" s="78">
        <v>1050</v>
      </c>
      <c r="H309" s="78">
        <f t="shared" ref="H309" si="26">G309/1.23</f>
        <v>853.65853658536582</v>
      </c>
      <c r="I309" s="58" t="s">
        <v>469</v>
      </c>
      <c r="J309" s="60"/>
    </row>
    <row r="310" spans="1:10">
      <c r="A310" s="114" t="s">
        <v>144</v>
      </c>
      <c r="B310" s="16" t="s">
        <v>323</v>
      </c>
      <c r="C310" s="10" t="s">
        <v>2</v>
      </c>
      <c r="D310" s="10" t="s">
        <v>2</v>
      </c>
      <c r="E310" s="10" t="s">
        <v>2</v>
      </c>
      <c r="F310" s="17" t="s">
        <v>2</v>
      </c>
      <c r="G310" s="15">
        <v>370</v>
      </c>
      <c r="H310" s="15">
        <f t="shared" si="25"/>
        <v>300.8130081300813</v>
      </c>
      <c r="I310" s="118" t="s">
        <v>385</v>
      </c>
      <c r="J310" s="60"/>
    </row>
    <row r="311" spans="1:10" ht="135.94999999999999" customHeight="1" thickBot="1">
      <c r="A311" s="114" t="s">
        <v>0</v>
      </c>
      <c r="B311" s="19" t="s">
        <v>89</v>
      </c>
      <c r="C311" s="10" t="s">
        <v>2</v>
      </c>
      <c r="D311" s="10" t="s">
        <v>2</v>
      </c>
      <c r="E311" s="10" t="s">
        <v>2</v>
      </c>
      <c r="F311" s="17" t="s">
        <v>0</v>
      </c>
      <c r="G311" s="14" t="s">
        <v>0</v>
      </c>
      <c r="H311" s="14"/>
      <c r="I311" s="118" t="s">
        <v>0</v>
      </c>
      <c r="J311" s="60"/>
    </row>
    <row r="312" spans="1:10">
      <c r="A312" s="107" t="s">
        <v>324</v>
      </c>
      <c r="B312" s="98" t="s">
        <v>0</v>
      </c>
      <c r="C312" s="108" t="s">
        <v>0</v>
      </c>
      <c r="D312" s="109" t="s">
        <v>0</v>
      </c>
      <c r="E312" s="108" t="s">
        <v>0</v>
      </c>
      <c r="F312" s="109" t="s">
        <v>0</v>
      </c>
      <c r="G312" s="110" t="s">
        <v>0</v>
      </c>
      <c r="H312" s="110" t="s">
        <v>0</v>
      </c>
      <c r="I312" s="111" t="s">
        <v>0</v>
      </c>
      <c r="J312" s="60"/>
    </row>
    <row r="313" spans="1:10">
      <c r="A313" s="21" t="s">
        <v>145</v>
      </c>
      <c r="B313" s="16" t="s">
        <v>146</v>
      </c>
      <c r="C313" s="10" t="s">
        <v>155</v>
      </c>
      <c r="D313" s="10" t="s">
        <v>155</v>
      </c>
      <c r="E313" s="10" t="s">
        <v>155</v>
      </c>
      <c r="F313" s="17" t="s">
        <v>155</v>
      </c>
      <c r="G313" s="14">
        <v>0</v>
      </c>
      <c r="H313" s="14">
        <v>0</v>
      </c>
      <c r="I313" s="23"/>
      <c r="J313" s="60"/>
    </row>
    <row r="314" spans="1:10" ht="140.25">
      <c r="A314" s="21" t="s">
        <v>147</v>
      </c>
      <c r="B314" s="8" t="s">
        <v>325</v>
      </c>
      <c r="C314" s="10" t="s">
        <v>2</v>
      </c>
      <c r="D314" s="10" t="s">
        <v>2</v>
      </c>
      <c r="E314" s="10" t="s">
        <v>16</v>
      </c>
      <c r="F314" s="17" t="s">
        <v>0</v>
      </c>
      <c r="G314" s="14">
        <v>420</v>
      </c>
      <c r="H314" s="14">
        <f t="shared" ref="H314:H316" si="27">G314/1.23</f>
        <v>341.46341463414637</v>
      </c>
      <c r="I314" s="40" t="s">
        <v>386</v>
      </c>
      <c r="J314" s="60"/>
    </row>
    <row r="315" spans="1:10">
      <c r="A315" s="114" t="s">
        <v>148</v>
      </c>
      <c r="B315" s="98" t="s">
        <v>326</v>
      </c>
      <c r="C315" s="10" t="s">
        <v>2</v>
      </c>
      <c r="D315" s="10" t="s">
        <v>2</v>
      </c>
      <c r="E315" s="10" t="s">
        <v>0</v>
      </c>
      <c r="F315" s="17" t="s">
        <v>16</v>
      </c>
      <c r="G315" s="15">
        <v>1140</v>
      </c>
      <c r="H315" s="15">
        <f t="shared" si="27"/>
        <v>926.82926829268297</v>
      </c>
      <c r="I315" s="111" t="s">
        <v>387</v>
      </c>
      <c r="J315" s="60"/>
    </row>
    <row r="316" spans="1:10">
      <c r="A316" s="114" t="s">
        <v>0</v>
      </c>
      <c r="B316" s="98" t="s">
        <v>0</v>
      </c>
      <c r="C316" s="10" t="s">
        <v>0</v>
      </c>
      <c r="D316" s="10" t="s">
        <v>0</v>
      </c>
      <c r="E316" s="10" t="s">
        <v>2</v>
      </c>
      <c r="F316" s="17" t="s">
        <v>0</v>
      </c>
      <c r="G316" s="15">
        <v>720</v>
      </c>
      <c r="H316" s="15">
        <f t="shared" si="27"/>
        <v>585.36585365853659</v>
      </c>
      <c r="I316" s="111" t="s">
        <v>0</v>
      </c>
      <c r="J316" s="60"/>
    </row>
    <row r="317" spans="1:10" ht="15.75" thickBot="1">
      <c r="A317" s="21" t="s">
        <v>334</v>
      </c>
      <c r="B317" s="16" t="s">
        <v>335</v>
      </c>
      <c r="C317" s="10" t="s">
        <v>2</v>
      </c>
      <c r="D317" s="10" t="s">
        <v>2</v>
      </c>
      <c r="E317" s="10" t="s">
        <v>2</v>
      </c>
      <c r="F317" s="17" t="s">
        <v>2</v>
      </c>
      <c r="G317" s="14">
        <v>60</v>
      </c>
      <c r="H317" s="14">
        <f>G317/1.23</f>
        <v>48.780487804878049</v>
      </c>
      <c r="I317" s="23"/>
      <c r="J317" s="60"/>
    </row>
    <row r="318" spans="1:10">
      <c r="A318" s="107" t="s">
        <v>423</v>
      </c>
      <c r="B318" s="98" t="s">
        <v>0</v>
      </c>
      <c r="C318" s="108" t="s">
        <v>0</v>
      </c>
      <c r="D318" s="109" t="s">
        <v>0</v>
      </c>
      <c r="E318" s="108" t="s">
        <v>0</v>
      </c>
      <c r="F318" s="109" t="s">
        <v>0</v>
      </c>
      <c r="G318" s="110" t="s">
        <v>0</v>
      </c>
      <c r="H318" s="110" t="s">
        <v>0</v>
      </c>
      <c r="I318" s="111" t="s">
        <v>0</v>
      </c>
      <c r="J318" s="60"/>
    </row>
    <row r="319" spans="1:10">
      <c r="A319" s="21" t="s">
        <v>149</v>
      </c>
      <c r="B319" s="16" t="s">
        <v>327</v>
      </c>
      <c r="C319" s="10" t="s">
        <v>155</v>
      </c>
      <c r="D319" s="10" t="s">
        <v>155</v>
      </c>
      <c r="E319" s="10" t="s">
        <v>155</v>
      </c>
      <c r="F319" s="17" t="s">
        <v>155</v>
      </c>
      <c r="G319" s="14" t="s">
        <v>6</v>
      </c>
      <c r="H319" s="14" t="s">
        <v>6</v>
      </c>
      <c r="I319" s="23"/>
      <c r="J319" s="60"/>
    </row>
    <row r="320" spans="1:10">
      <c r="A320" s="21" t="s">
        <v>150</v>
      </c>
      <c r="B320" s="16" t="s">
        <v>422</v>
      </c>
      <c r="C320" s="10" t="s">
        <v>155</v>
      </c>
      <c r="D320" s="10" t="s">
        <v>155</v>
      </c>
      <c r="E320" s="10" t="s">
        <v>155</v>
      </c>
      <c r="F320" s="17" t="s">
        <v>155</v>
      </c>
      <c r="G320" s="14" t="s">
        <v>6</v>
      </c>
      <c r="H320" s="14" t="s">
        <v>6</v>
      </c>
      <c r="I320" s="23"/>
      <c r="J320" s="60"/>
    </row>
    <row r="321" spans="1:10">
      <c r="A321" s="21" t="s">
        <v>151</v>
      </c>
      <c r="B321" s="16" t="s">
        <v>328</v>
      </c>
      <c r="C321" s="10" t="s">
        <v>155</v>
      </c>
      <c r="D321" s="10" t="s">
        <v>155</v>
      </c>
      <c r="E321" s="10" t="s">
        <v>155</v>
      </c>
      <c r="F321" s="17" t="s">
        <v>155</v>
      </c>
      <c r="G321" s="14" t="s">
        <v>6</v>
      </c>
      <c r="H321" s="14" t="s">
        <v>6</v>
      </c>
      <c r="I321" s="23"/>
      <c r="J321" s="60"/>
    </row>
    <row r="322" spans="1:10">
      <c r="A322" s="90" t="s">
        <v>482</v>
      </c>
      <c r="B322" s="8" t="s">
        <v>152</v>
      </c>
      <c r="C322" s="10" t="s">
        <v>155</v>
      </c>
      <c r="D322" s="10" t="s">
        <v>155</v>
      </c>
      <c r="E322" s="10" t="s">
        <v>155</v>
      </c>
      <c r="F322" s="10" t="s">
        <v>155</v>
      </c>
      <c r="G322" s="15">
        <v>0</v>
      </c>
      <c r="H322" s="15">
        <v>0</v>
      </c>
      <c r="I322" s="91"/>
      <c r="J322" s="60"/>
    </row>
    <row r="323" spans="1:10">
      <c r="A323" s="35" t="s">
        <v>364</v>
      </c>
      <c r="B323" s="32"/>
      <c r="C323" s="32"/>
      <c r="D323" s="32"/>
      <c r="E323" s="32"/>
      <c r="F323" s="32"/>
      <c r="G323" s="32"/>
      <c r="H323" s="32"/>
      <c r="I323" s="36"/>
      <c r="J323" s="34"/>
    </row>
    <row r="324" spans="1:10" ht="38.25">
      <c r="A324" s="52" t="s">
        <v>390</v>
      </c>
      <c r="B324" s="8" t="s">
        <v>391</v>
      </c>
      <c r="C324" s="10" t="s">
        <v>155</v>
      </c>
      <c r="D324" s="7" t="s">
        <v>155</v>
      </c>
      <c r="E324" s="7" t="s">
        <v>155</v>
      </c>
      <c r="F324" s="10" t="s">
        <v>155</v>
      </c>
      <c r="G324" s="78">
        <v>0</v>
      </c>
      <c r="H324" s="78">
        <v>0</v>
      </c>
      <c r="I324" s="51" t="s">
        <v>392</v>
      </c>
      <c r="J324" s="60"/>
    </row>
    <row r="325" spans="1:10">
      <c r="A325" s="127" t="s">
        <v>397</v>
      </c>
      <c r="B325" s="127" t="s">
        <v>398</v>
      </c>
      <c r="C325" s="10" t="s">
        <v>2</v>
      </c>
      <c r="D325" s="7"/>
      <c r="E325" s="7"/>
      <c r="F325" s="10"/>
      <c r="G325" s="15">
        <v>516</v>
      </c>
      <c r="H325" s="15">
        <f t="shared" ref="H325" si="28">G325/1.23</f>
        <v>419.51219512195121</v>
      </c>
      <c r="I325" s="115" t="s">
        <v>421</v>
      </c>
      <c r="J325" s="60"/>
    </row>
    <row r="326" spans="1:10">
      <c r="A326" s="128"/>
      <c r="B326" s="128"/>
      <c r="C326" s="10"/>
      <c r="D326" s="7" t="s">
        <v>2</v>
      </c>
      <c r="E326" s="7" t="s">
        <v>2</v>
      </c>
      <c r="F326" s="10"/>
      <c r="G326" s="15">
        <v>413</v>
      </c>
      <c r="H326" s="92">
        <f>G326/1.23</f>
        <v>335.77235772357722</v>
      </c>
      <c r="I326" s="122"/>
      <c r="J326" s="60"/>
    </row>
    <row r="327" spans="1:10">
      <c r="A327" s="129"/>
      <c r="B327" s="129"/>
      <c r="C327" s="10"/>
      <c r="D327" s="7"/>
      <c r="E327" s="7"/>
      <c r="F327" s="10" t="s">
        <v>2</v>
      </c>
      <c r="G327" s="15">
        <v>841</v>
      </c>
      <c r="H327" s="92">
        <f>G327/1.23</f>
        <v>683.73983739837399</v>
      </c>
      <c r="I327" s="116"/>
      <c r="J327" s="60"/>
    </row>
    <row r="328" spans="1:10">
      <c r="A328" s="99" t="s">
        <v>365</v>
      </c>
      <c r="B328" s="102" t="s">
        <v>366</v>
      </c>
      <c r="C328" s="10" t="s">
        <v>2</v>
      </c>
      <c r="D328" s="7"/>
      <c r="E328" s="7"/>
      <c r="F328" s="10"/>
      <c r="G328" s="15">
        <v>-952</v>
      </c>
      <c r="H328" s="15">
        <f t="shared" ref="H328:H330" si="29">G328/1.23</f>
        <v>-773.98373983739839</v>
      </c>
      <c r="I328" s="123"/>
      <c r="J328" s="61"/>
    </row>
    <row r="329" spans="1:10">
      <c r="A329" s="100"/>
      <c r="B329" s="103"/>
      <c r="C329" s="10"/>
      <c r="D329" s="7" t="s">
        <v>2</v>
      </c>
      <c r="E329" s="7" t="s">
        <v>2</v>
      </c>
      <c r="F329" s="10"/>
      <c r="G329" s="15">
        <v>-762</v>
      </c>
      <c r="H329" s="15">
        <f t="shared" si="29"/>
        <v>-619.51219512195121</v>
      </c>
      <c r="I329" s="123"/>
      <c r="J329" s="61"/>
    </row>
    <row r="330" spans="1:10">
      <c r="A330" s="101"/>
      <c r="B330" s="104"/>
      <c r="C330" s="10"/>
      <c r="D330" s="7"/>
      <c r="E330" s="7"/>
      <c r="F330" s="10" t="s">
        <v>2</v>
      </c>
      <c r="G330" s="15">
        <v>-1550</v>
      </c>
      <c r="H330" s="15">
        <f t="shared" si="29"/>
        <v>-1260.1626016260163</v>
      </c>
      <c r="I330" s="124"/>
      <c r="J330" s="61"/>
    </row>
    <row r="331" spans="1:10">
      <c r="A331" s="99" t="s">
        <v>367</v>
      </c>
      <c r="B331" s="102" t="s">
        <v>368</v>
      </c>
      <c r="C331" s="10" t="s">
        <v>2</v>
      </c>
      <c r="D331" s="7" t="s">
        <v>2</v>
      </c>
      <c r="E331" s="7" t="s">
        <v>2</v>
      </c>
      <c r="F331" s="10"/>
      <c r="G331" s="80">
        <v>1103</v>
      </c>
      <c r="H331" s="80">
        <f>G331/1.23</f>
        <v>896.7479674796748</v>
      </c>
      <c r="I331" s="115" t="s">
        <v>369</v>
      </c>
      <c r="J331" s="60"/>
    </row>
    <row r="332" spans="1:10">
      <c r="A332" s="101"/>
      <c r="B332" s="104"/>
      <c r="C332" s="10"/>
      <c r="D332" s="7"/>
      <c r="E332" s="7"/>
      <c r="F332" s="10" t="s">
        <v>2</v>
      </c>
      <c r="G332" s="80">
        <v>3850</v>
      </c>
      <c r="H332" s="80">
        <f>G332/1.23</f>
        <v>3130.0813008130081</v>
      </c>
      <c r="I332" s="116"/>
      <c r="J332" s="60"/>
    </row>
    <row r="333" spans="1:10">
      <c r="A333" s="99" t="s">
        <v>370</v>
      </c>
      <c r="B333" s="102" t="s">
        <v>371</v>
      </c>
      <c r="C333" s="10" t="s">
        <v>2</v>
      </c>
      <c r="D333" s="7" t="s">
        <v>2</v>
      </c>
      <c r="E333" s="7" t="s">
        <v>2</v>
      </c>
      <c r="F333" s="10"/>
      <c r="G333" s="80">
        <v>3705</v>
      </c>
      <c r="H333" s="80">
        <f>G333/1.23</f>
        <v>3012.1951219512193</v>
      </c>
      <c r="I333" s="115" t="s">
        <v>372</v>
      </c>
      <c r="J333" s="60"/>
    </row>
    <row r="334" spans="1:10">
      <c r="A334" s="101"/>
      <c r="B334" s="104"/>
      <c r="C334" s="10"/>
      <c r="D334" s="7"/>
      <c r="E334" s="7"/>
      <c r="F334" s="10" t="s">
        <v>2</v>
      </c>
      <c r="G334" s="80">
        <v>9479</v>
      </c>
      <c r="H334" s="80">
        <f>G334/1.23</f>
        <v>7706.5040650406509</v>
      </c>
      <c r="I334" s="116"/>
      <c r="J334" s="61"/>
    </row>
    <row r="335" spans="1:10">
      <c r="A335" s="35" t="s">
        <v>373</v>
      </c>
      <c r="B335" s="30"/>
      <c r="C335" s="30"/>
      <c r="D335" s="30"/>
      <c r="E335" s="30"/>
      <c r="F335" s="30"/>
      <c r="G335" s="30"/>
      <c r="H335" s="30"/>
      <c r="I335" s="37"/>
      <c r="J335" s="33"/>
    </row>
    <row r="336" spans="1:10" ht="25.5">
      <c r="A336" s="52" t="s">
        <v>374</v>
      </c>
      <c r="B336" s="8" t="s">
        <v>375</v>
      </c>
      <c r="C336" s="17" t="s">
        <v>155</v>
      </c>
      <c r="D336" s="29" t="s">
        <v>155</v>
      </c>
      <c r="E336" s="29" t="s">
        <v>155</v>
      </c>
      <c r="F336" s="17" t="s">
        <v>155</v>
      </c>
      <c r="G336" s="31">
        <v>0</v>
      </c>
      <c r="H336" s="31">
        <f t="shared" ref="H336:H337" si="30">IF(G336="","",G336/1.23)</f>
        <v>0</v>
      </c>
      <c r="I336" s="38"/>
      <c r="J336" s="62"/>
    </row>
    <row r="337" spans="1:10">
      <c r="A337" s="52">
        <v>845</v>
      </c>
      <c r="B337" s="8" t="s">
        <v>376</v>
      </c>
      <c r="C337" s="29" t="s">
        <v>2</v>
      </c>
      <c r="D337" s="29" t="s">
        <v>2</v>
      </c>
      <c r="E337" s="29" t="s">
        <v>2</v>
      </c>
      <c r="F337" s="29" t="s">
        <v>2</v>
      </c>
      <c r="G337" s="31">
        <v>0</v>
      </c>
      <c r="H337" s="31">
        <f t="shared" si="30"/>
        <v>0</v>
      </c>
      <c r="I337" s="38"/>
      <c r="J337" s="62"/>
    </row>
    <row r="338" spans="1:10">
      <c r="A338" s="59"/>
      <c r="B338" s="59"/>
      <c r="C338" s="59"/>
      <c r="D338" s="59"/>
      <c r="E338" s="59"/>
      <c r="F338" s="59"/>
      <c r="G338" s="59"/>
      <c r="H338" s="59"/>
      <c r="I338" s="60"/>
      <c r="J338" s="60"/>
    </row>
    <row r="339" spans="1:10">
      <c r="A339" s="59"/>
      <c r="B339" s="59"/>
      <c r="C339" s="59"/>
      <c r="D339" s="59"/>
      <c r="E339" s="59"/>
      <c r="F339" s="59"/>
      <c r="G339" s="59"/>
      <c r="H339" s="59"/>
      <c r="I339" s="59"/>
    </row>
    <row r="340" spans="1:10">
      <c r="A340" s="59"/>
      <c r="B340" s="59"/>
      <c r="C340" s="59"/>
      <c r="D340" s="59"/>
      <c r="E340" s="59"/>
      <c r="F340" s="59"/>
      <c r="G340" s="59"/>
      <c r="H340" s="59"/>
      <c r="I340" s="59"/>
    </row>
    <row r="341" spans="1:10">
      <c r="A341" s="59"/>
      <c r="B341" s="59"/>
      <c r="C341" s="59"/>
      <c r="D341" s="59"/>
      <c r="E341" s="59"/>
      <c r="F341" s="59"/>
      <c r="G341" s="59"/>
      <c r="H341" s="59"/>
      <c r="I341" s="59"/>
    </row>
    <row r="342" spans="1:10">
      <c r="A342" s="59"/>
      <c r="B342" s="59"/>
      <c r="C342" s="59"/>
      <c r="D342" s="59"/>
      <c r="E342" s="59"/>
      <c r="F342" s="59"/>
      <c r="G342" s="59"/>
      <c r="H342" s="59"/>
      <c r="I342" s="59"/>
    </row>
    <row r="343" spans="1:10">
      <c r="A343" s="59"/>
      <c r="B343" s="59"/>
      <c r="C343" s="59"/>
      <c r="D343" s="59"/>
      <c r="E343" s="59"/>
      <c r="F343" s="59"/>
      <c r="G343" s="59"/>
      <c r="H343" s="59"/>
      <c r="I343" s="59"/>
    </row>
    <row r="344" spans="1:10">
      <c r="A344" s="59"/>
      <c r="B344" s="59"/>
      <c r="C344" s="59"/>
      <c r="D344" s="59"/>
      <c r="E344" s="59"/>
      <c r="F344" s="59"/>
      <c r="G344" s="59"/>
      <c r="H344" s="59"/>
      <c r="I344" s="59"/>
    </row>
    <row r="345" spans="1:10">
      <c r="A345" s="59"/>
      <c r="B345" s="59"/>
      <c r="C345" s="59"/>
      <c r="D345" s="59"/>
      <c r="E345" s="59"/>
      <c r="F345" s="59"/>
      <c r="G345" s="59"/>
      <c r="H345" s="59"/>
      <c r="I345" s="59"/>
    </row>
    <row r="346" spans="1:10">
      <c r="A346" s="59"/>
      <c r="B346" s="59"/>
      <c r="C346" s="59"/>
      <c r="D346" s="59"/>
      <c r="E346" s="59"/>
      <c r="F346" s="59"/>
      <c r="G346" s="59"/>
      <c r="H346" s="59"/>
      <c r="I346" s="59"/>
    </row>
    <row r="347" spans="1:10">
      <c r="A347" s="59"/>
      <c r="B347" s="59"/>
      <c r="C347" s="59"/>
      <c r="D347" s="59"/>
      <c r="E347" s="59"/>
      <c r="F347" s="59"/>
      <c r="G347" s="59"/>
      <c r="H347" s="59"/>
      <c r="I347" s="59"/>
    </row>
    <row r="348" spans="1:10">
      <c r="A348" s="59"/>
      <c r="B348" s="59"/>
      <c r="C348" s="59"/>
      <c r="D348" s="59"/>
      <c r="E348" s="59"/>
      <c r="F348" s="59"/>
      <c r="G348" s="59"/>
      <c r="H348" s="59"/>
      <c r="I348" s="59"/>
    </row>
    <row r="349" spans="1:10">
      <c r="A349" s="59"/>
      <c r="B349" s="59"/>
      <c r="C349" s="59"/>
      <c r="D349" s="59"/>
      <c r="E349" s="59"/>
      <c r="F349" s="59"/>
      <c r="G349" s="59"/>
      <c r="H349" s="59"/>
      <c r="I349" s="59"/>
    </row>
    <row r="350" spans="1:10">
      <c r="A350" s="59"/>
      <c r="B350" s="59"/>
      <c r="C350" s="59"/>
      <c r="D350" s="59"/>
      <c r="E350" s="59"/>
      <c r="F350" s="59"/>
      <c r="G350" s="59"/>
      <c r="H350" s="59"/>
      <c r="I350" s="59"/>
    </row>
    <row r="351" spans="1:10">
      <c r="A351" s="59"/>
      <c r="B351" s="59"/>
      <c r="C351" s="59"/>
      <c r="D351" s="59"/>
      <c r="E351" s="59"/>
      <c r="F351" s="59"/>
      <c r="G351" s="59"/>
      <c r="H351" s="59"/>
      <c r="I351" s="59"/>
    </row>
    <row r="352" spans="1:10">
      <c r="A352" s="59"/>
      <c r="B352" s="59"/>
      <c r="C352" s="59"/>
      <c r="D352" s="59"/>
      <c r="E352" s="59"/>
      <c r="F352" s="59"/>
      <c r="G352" s="59"/>
      <c r="H352" s="59"/>
      <c r="I352" s="59"/>
    </row>
    <row r="353" s="59" customFormat="1"/>
    <row r="354" s="59" customFormat="1"/>
    <row r="355" s="59" customFormat="1"/>
    <row r="356" s="59" customFormat="1"/>
    <row r="357" s="59" customFormat="1"/>
    <row r="358" s="59" customFormat="1"/>
    <row r="359" s="59" customFormat="1"/>
    <row r="360" s="59" customFormat="1"/>
    <row r="361" s="59" customFormat="1"/>
    <row r="362" s="59" customFormat="1"/>
    <row r="363" s="59" customFormat="1"/>
    <row r="364" s="59" customFormat="1"/>
    <row r="365" s="59" customFormat="1"/>
    <row r="366" s="59" customFormat="1"/>
    <row r="367" s="59" customFormat="1"/>
    <row r="368" s="59" customFormat="1"/>
    <row r="369" s="59" customFormat="1"/>
    <row r="370" s="59" customFormat="1"/>
    <row r="371" s="59" customFormat="1"/>
    <row r="372" s="59" customFormat="1"/>
    <row r="373" s="59" customFormat="1"/>
    <row r="374" s="59" customFormat="1"/>
    <row r="375" s="59" customFormat="1" ht="50.85" customHeight="1"/>
    <row r="376" s="59" customFormat="1"/>
    <row r="377" s="59" customFormat="1"/>
    <row r="378" s="59" customFormat="1"/>
    <row r="379" s="59" customFormat="1"/>
    <row r="380" s="59" customFormat="1"/>
    <row r="381" s="59" customFormat="1"/>
    <row r="382" s="59" customFormat="1"/>
    <row r="383" s="59" customFormat="1"/>
    <row r="384" s="59" customFormat="1"/>
    <row r="385" s="59" customFormat="1"/>
    <row r="386" s="59" customFormat="1"/>
    <row r="387" s="59" customFormat="1"/>
    <row r="388" s="59" customFormat="1"/>
    <row r="389" s="59" customFormat="1"/>
    <row r="390" s="59" customFormat="1" ht="37.5" customHeight="1"/>
    <row r="391" s="59" customFormat="1"/>
    <row r="392" s="59" customFormat="1"/>
    <row r="393" s="59" customFormat="1" ht="37.5" customHeight="1"/>
    <row r="394" s="59" customFormat="1"/>
    <row r="395" s="59" customFormat="1"/>
    <row r="396" s="59" customFormat="1"/>
    <row r="397" s="59" customFormat="1"/>
    <row r="398" s="59" customFormat="1"/>
    <row r="399" s="59" customFormat="1"/>
    <row r="400" s="59" customFormat="1"/>
    <row r="401" s="59" customFormat="1"/>
    <row r="402" s="59" customFormat="1"/>
    <row r="403" s="59" customFormat="1"/>
    <row r="404" s="59" customFormat="1"/>
    <row r="405" s="59" customFormat="1"/>
    <row r="406" s="59" customFormat="1"/>
    <row r="407" s="59" customFormat="1"/>
    <row r="408" s="59" customFormat="1"/>
    <row r="409" s="59" customFormat="1"/>
    <row r="410" s="59" customFormat="1"/>
    <row r="411" s="59" customFormat="1"/>
    <row r="412" s="59" customFormat="1"/>
    <row r="413" s="59" customFormat="1"/>
    <row r="414" s="59" customFormat="1"/>
    <row r="415" s="59" customFormat="1"/>
    <row r="416" s="59" customFormat="1"/>
    <row r="417" s="59" customFormat="1"/>
    <row r="418" s="59" customFormat="1"/>
    <row r="419" s="59" customFormat="1"/>
    <row r="420" s="59" customFormat="1"/>
    <row r="421" s="59" customFormat="1"/>
    <row r="422" s="59" customFormat="1"/>
    <row r="423" s="59" customFormat="1"/>
    <row r="424" s="59" customFormat="1"/>
    <row r="425" s="59" customFormat="1"/>
    <row r="426" s="59" customFormat="1"/>
    <row r="427" s="59" customFormat="1"/>
    <row r="428" s="59" customFormat="1"/>
    <row r="429" s="59" customFormat="1"/>
    <row r="430" s="59" customFormat="1"/>
    <row r="431" s="59" customFormat="1"/>
    <row r="432" s="59" customFormat="1"/>
    <row r="433" s="59" customFormat="1"/>
    <row r="434" s="59" customFormat="1"/>
    <row r="435" s="59" customFormat="1"/>
    <row r="436" s="59" customFormat="1"/>
    <row r="437" s="59" customFormat="1"/>
    <row r="438" s="59" customFormat="1"/>
    <row r="439" s="59" customFormat="1"/>
    <row r="440" s="59" customFormat="1"/>
    <row r="441" s="59" customFormat="1"/>
    <row r="442" s="59" customFormat="1"/>
    <row r="443" s="59" customFormat="1"/>
    <row r="444" s="59" customFormat="1"/>
    <row r="445" s="59" customFormat="1"/>
    <row r="446" s="59" customFormat="1"/>
    <row r="447" s="59" customFormat="1"/>
    <row r="448" s="59" customFormat="1"/>
    <row r="449" s="59" customFormat="1"/>
    <row r="450" s="59" customFormat="1"/>
    <row r="451" s="59" customFormat="1"/>
    <row r="452" s="59" customFormat="1"/>
    <row r="453" s="59" customFormat="1"/>
    <row r="454" s="59" customFormat="1"/>
    <row r="455" s="59" customFormat="1"/>
    <row r="456" s="59" customFormat="1"/>
    <row r="457" s="59" customFormat="1"/>
    <row r="458" s="59" customFormat="1"/>
    <row r="459" s="59" customFormat="1"/>
    <row r="460" s="59" customFormat="1"/>
    <row r="461" s="59" customFormat="1"/>
    <row r="462" s="59" customFormat="1"/>
    <row r="463" s="59" customFormat="1"/>
    <row r="464" s="59" customFormat="1"/>
    <row r="465" s="59" customFormat="1"/>
    <row r="466" s="59" customFormat="1"/>
    <row r="467" s="59" customFormat="1"/>
    <row r="468" s="59" customFormat="1"/>
    <row r="469" s="59" customFormat="1"/>
    <row r="470" s="59" customFormat="1"/>
    <row r="471" s="59" customFormat="1"/>
    <row r="472" s="59" customFormat="1"/>
    <row r="473" s="59" customFormat="1"/>
    <row r="474" s="59" customFormat="1"/>
    <row r="475" s="59" customFormat="1"/>
    <row r="476" s="59" customFormat="1"/>
    <row r="477" s="59" customFormat="1"/>
    <row r="478" s="59" customFormat="1"/>
    <row r="479" s="59" customFormat="1"/>
    <row r="480" s="59" customFormat="1"/>
    <row r="481" s="59" customFormat="1"/>
    <row r="482" s="59" customFormat="1"/>
    <row r="483" s="59" customFormat="1"/>
    <row r="484" s="59" customFormat="1"/>
    <row r="485" s="59" customFormat="1"/>
    <row r="486" s="59" customFormat="1"/>
    <row r="487" s="59" customFormat="1"/>
    <row r="488" s="59" customFormat="1"/>
    <row r="489" s="59" customFormat="1"/>
    <row r="490" s="59" customFormat="1"/>
    <row r="491" s="59" customFormat="1"/>
    <row r="492" s="59" customFormat="1"/>
    <row r="493" s="59" customFormat="1"/>
    <row r="494" s="59" customFormat="1"/>
    <row r="495" s="59" customFormat="1"/>
    <row r="496" s="59" customFormat="1"/>
    <row r="497" s="59" customFormat="1"/>
    <row r="498" s="59" customFormat="1"/>
    <row r="499" s="59" customFormat="1"/>
    <row r="500" s="59" customFormat="1"/>
    <row r="501" s="59" customFormat="1"/>
    <row r="502" s="59" customFormat="1"/>
    <row r="503" s="59" customFormat="1"/>
    <row r="504" s="59" customFormat="1"/>
    <row r="505" s="59" customFormat="1"/>
    <row r="506" s="59" customFormat="1"/>
    <row r="507" s="59" customFormat="1"/>
    <row r="508" s="59" customFormat="1"/>
    <row r="509" s="59" customFormat="1"/>
    <row r="510" s="59" customFormat="1"/>
    <row r="511" s="59" customFormat="1"/>
    <row r="512" s="59" customFormat="1"/>
    <row r="513" s="59" customFormat="1"/>
    <row r="514" s="59" customFormat="1"/>
    <row r="515" s="59" customFormat="1"/>
    <row r="516" s="59" customFormat="1"/>
    <row r="517" s="59" customFormat="1"/>
    <row r="518" s="59" customFormat="1"/>
    <row r="519" s="59" customFormat="1"/>
    <row r="520" s="59" customFormat="1"/>
    <row r="521" s="59" customFormat="1"/>
    <row r="522" s="59" customFormat="1"/>
    <row r="523" s="59" customFormat="1"/>
    <row r="524" s="59" customFormat="1"/>
    <row r="525" s="59" customFormat="1"/>
    <row r="526" s="59" customFormat="1"/>
    <row r="527" s="59" customFormat="1"/>
    <row r="528" s="59" customFormat="1"/>
    <row r="529" s="59" customFormat="1"/>
    <row r="530" s="59" customFormat="1"/>
    <row r="531" s="59" customFormat="1"/>
    <row r="532" s="59" customFormat="1"/>
    <row r="533" s="59" customFormat="1"/>
    <row r="534" s="59" customFormat="1"/>
    <row r="535" s="59" customFormat="1"/>
    <row r="536" s="59" customFormat="1" ht="26.25" customHeight="1"/>
    <row r="537" s="59" customFormat="1" ht="26.25" customHeight="1"/>
    <row r="538" s="59" customFormat="1" ht="26.25" customHeight="1"/>
    <row r="539" s="59" customFormat="1" ht="26.25" customHeight="1"/>
    <row r="540" s="59" customFormat="1" ht="26.25" customHeight="1"/>
    <row r="541" s="59" customFormat="1" ht="26.25" customHeight="1"/>
    <row r="542" s="59" customFormat="1" ht="26.25" customHeight="1"/>
    <row r="543" s="59" customFormat="1" ht="26.25" customHeight="1"/>
    <row r="544" s="59" customFormat="1" ht="26.25" customHeight="1"/>
    <row r="545" s="59" customFormat="1" ht="26.25" customHeight="1"/>
    <row r="546" s="59" customFormat="1" ht="26.25" customHeight="1"/>
    <row r="547" s="59" customFormat="1" ht="26.25" customHeight="1"/>
    <row r="548" s="59" customFormat="1" ht="26.25" customHeight="1"/>
    <row r="549" s="59" customFormat="1" ht="26.25" customHeight="1"/>
    <row r="550" s="59" customFormat="1" ht="26.25" customHeight="1"/>
    <row r="551" s="59" customFormat="1" ht="26.25" customHeight="1"/>
    <row r="552" s="59" customFormat="1" ht="26.25" customHeight="1"/>
    <row r="553" s="59" customFormat="1" ht="26.25" customHeight="1"/>
    <row r="554" s="59" customFormat="1" ht="26.25" customHeight="1"/>
    <row r="555" s="59" customFormat="1" ht="26.25" customHeight="1"/>
    <row r="556" s="59" customFormat="1" ht="26.25" customHeight="1"/>
    <row r="557" s="59" customFormat="1" ht="26.25" customHeight="1"/>
    <row r="558" s="59" customFormat="1" ht="26.25" customHeight="1"/>
    <row r="559" s="59" customFormat="1" ht="26.25" customHeight="1"/>
    <row r="560" s="59" customFormat="1" ht="26.25" customHeight="1"/>
    <row r="561" s="59" customFormat="1" ht="26.25" customHeight="1"/>
    <row r="562" s="59" customFormat="1" ht="26.25" customHeight="1"/>
    <row r="563" s="59" customFormat="1" ht="26.25" customHeight="1"/>
    <row r="564" s="59" customFormat="1" ht="26.25" customHeight="1"/>
    <row r="565" s="59" customFormat="1" ht="26.25" customHeight="1"/>
    <row r="566" s="59" customFormat="1" ht="26.25" customHeight="1"/>
    <row r="567" s="59" customFormat="1" ht="26.25" customHeight="1"/>
    <row r="568" s="59" customFormat="1" ht="26.25" customHeight="1"/>
    <row r="569" s="59" customFormat="1" ht="26.25" customHeight="1"/>
    <row r="570" s="59" customFormat="1" ht="26.25" customHeight="1"/>
    <row r="571" s="59" customFormat="1" ht="26.25" customHeight="1"/>
    <row r="572" s="59" customFormat="1" ht="26.25" customHeight="1"/>
    <row r="573" s="59" customFormat="1" ht="26.25" customHeight="1"/>
    <row r="574" s="59" customFormat="1" ht="26.25" customHeight="1"/>
    <row r="575" s="59" customFormat="1" ht="26.25" customHeight="1"/>
    <row r="576" s="59" customFormat="1" ht="26.25" customHeight="1"/>
    <row r="577" s="59" customFormat="1" ht="26.25" customHeight="1"/>
    <row r="578" s="59" customFormat="1" ht="26.25" customHeight="1"/>
    <row r="579" s="59" customFormat="1" ht="26.25" customHeight="1"/>
    <row r="580" s="59" customFormat="1" ht="26.25" customHeight="1"/>
    <row r="581" s="59" customFormat="1" ht="26.25" customHeight="1"/>
    <row r="582" s="59" customFormat="1" ht="26.25" customHeight="1"/>
    <row r="583" s="59" customFormat="1" ht="26.25" customHeight="1"/>
    <row r="584" s="59" customFormat="1" ht="26.25" customHeight="1"/>
    <row r="585" s="59" customFormat="1" ht="26.25" customHeight="1"/>
    <row r="586" s="59" customFormat="1" ht="26.25" customHeight="1"/>
    <row r="587" s="59" customFormat="1" ht="26.25" customHeight="1"/>
    <row r="588" s="59" customFormat="1" ht="26.25" customHeight="1"/>
    <row r="589" s="59" customFormat="1" ht="26.25" customHeight="1"/>
    <row r="590" s="59" customFormat="1" ht="26.25" customHeight="1"/>
    <row r="591" s="59" customFormat="1" ht="26.25" customHeight="1"/>
    <row r="592" s="59" customFormat="1" ht="26.25" customHeight="1"/>
    <row r="593" s="59" customFormat="1" ht="26.25" customHeight="1"/>
    <row r="594" s="59" customFormat="1" ht="26.25" customHeight="1"/>
    <row r="595" s="59" customFormat="1" ht="26.25" customHeight="1"/>
    <row r="596" s="59" customFormat="1" ht="26.25" customHeight="1"/>
    <row r="597" s="59" customFormat="1" ht="26.25" customHeight="1"/>
    <row r="598" s="59" customFormat="1" ht="26.25" customHeight="1"/>
    <row r="599" s="59" customFormat="1" ht="26.25" customHeight="1"/>
    <row r="600" s="59" customFormat="1" ht="26.25" customHeight="1"/>
    <row r="601" s="59" customFormat="1" ht="26.25" customHeight="1"/>
    <row r="602" s="59" customFormat="1" ht="26.25" customHeight="1"/>
    <row r="603" s="59" customFormat="1" ht="26.25" customHeight="1"/>
    <row r="604" s="59" customFormat="1" ht="26.25" customHeight="1"/>
    <row r="605" s="59" customFormat="1" ht="26.25" customHeight="1"/>
    <row r="606" s="59" customFormat="1" ht="26.25" customHeight="1"/>
    <row r="607" s="59" customFormat="1" ht="26.25" customHeight="1"/>
    <row r="608" s="59" customFormat="1" ht="26.25" customHeight="1"/>
    <row r="609" s="59" customFormat="1" ht="26.25" customHeight="1"/>
    <row r="610" s="59" customFormat="1" ht="26.25" customHeight="1"/>
    <row r="611" s="59" customFormat="1" ht="26.25" customHeight="1"/>
    <row r="612" s="59" customFormat="1" ht="26.25" customHeight="1"/>
    <row r="613" s="59" customFormat="1" ht="26.25" customHeight="1"/>
    <row r="614" s="59" customFormat="1" ht="26.25" customHeight="1"/>
    <row r="615" s="59" customFormat="1" ht="26.25" customHeight="1"/>
    <row r="616" s="59" customFormat="1" ht="26.25" customHeight="1"/>
    <row r="617" s="59" customFormat="1" ht="26.25" customHeight="1"/>
    <row r="618" s="59" customFormat="1" ht="26.25" customHeight="1"/>
    <row r="619" s="59" customFormat="1" ht="26.25" customHeight="1"/>
    <row r="620" s="59" customFormat="1" ht="26.25" customHeight="1"/>
    <row r="621" s="59" customFormat="1" ht="26.25" customHeight="1"/>
    <row r="622" s="59" customFormat="1" ht="26.25" customHeight="1"/>
    <row r="623" s="59" customFormat="1" ht="26.25" customHeight="1"/>
    <row r="624" s="59" customFormat="1" ht="26.25" customHeight="1"/>
    <row r="625" s="59" customFormat="1" ht="26.25" customHeight="1"/>
    <row r="626" s="59" customFormat="1" ht="26.25" customHeight="1"/>
    <row r="627" s="59" customFormat="1" ht="26.25" customHeight="1"/>
    <row r="628" s="59" customFormat="1" ht="26.25" customHeight="1"/>
    <row r="629" s="59" customFormat="1" ht="26.25" customHeight="1"/>
    <row r="630" s="59" customFormat="1" ht="26.25" customHeight="1"/>
    <row r="631" s="59" customFormat="1" ht="26.25" customHeight="1"/>
    <row r="632" s="59" customFormat="1" ht="26.25" customHeight="1"/>
    <row r="633" s="59" customFormat="1" ht="26.25" customHeight="1"/>
    <row r="634" s="59" customFormat="1" ht="26.25" customHeight="1"/>
    <row r="635" s="59" customFormat="1" ht="26.25" customHeight="1"/>
    <row r="636" s="59" customFormat="1" ht="26.25" customHeight="1"/>
    <row r="637" s="59" customFormat="1" ht="26.25" customHeight="1"/>
    <row r="638" s="59" customFormat="1" ht="26.25" customHeight="1"/>
    <row r="639" s="59" customFormat="1" ht="26.25" customHeight="1"/>
    <row r="640" s="59" customFormat="1" ht="26.25" customHeight="1"/>
    <row r="641" s="59" customFormat="1" ht="26.25" customHeight="1"/>
    <row r="642" s="59" customFormat="1" ht="26.25" customHeight="1"/>
    <row r="643" s="59" customFormat="1" ht="26.25" customHeight="1"/>
    <row r="644" s="59" customFormat="1" ht="26.25" customHeight="1"/>
    <row r="645" s="59" customFormat="1" ht="26.25" customHeight="1"/>
    <row r="646" s="59" customFormat="1" ht="26.25" customHeight="1"/>
    <row r="647" s="59" customFormat="1" ht="26.25" customHeight="1"/>
    <row r="648" s="59" customFormat="1" ht="26.25" customHeight="1"/>
    <row r="649" s="59" customFormat="1" ht="26.25" customHeight="1"/>
    <row r="650" s="59" customFormat="1" ht="26.25" customHeight="1"/>
    <row r="651" s="59" customFormat="1" ht="26.25" customHeight="1"/>
    <row r="652" s="59" customFormat="1" ht="26.25" customHeight="1"/>
    <row r="653" s="59" customFormat="1" ht="26.25" customHeight="1"/>
    <row r="654" s="59" customFormat="1" ht="26.25" customHeight="1"/>
    <row r="655" s="59" customFormat="1" ht="26.25" customHeight="1"/>
    <row r="656" s="59" customFormat="1" ht="26.25" customHeight="1"/>
    <row r="657" s="59" customFormat="1" ht="26.25" customHeight="1"/>
    <row r="658" s="59" customFormat="1" ht="26.25" customHeight="1"/>
    <row r="659" s="59" customFormat="1" ht="26.25" customHeight="1"/>
    <row r="660" s="59" customFormat="1" ht="26.25" customHeight="1"/>
    <row r="661" s="59" customFormat="1" ht="26.25" customHeight="1"/>
    <row r="662" s="59" customFormat="1" ht="26.25" customHeight="1"/>
    <row r="663" s="59" customFormat="1" ht="26.25" customHeight="1"/>
    <row r="664" s="59" customFormat="1" ht="26.25" customHeight="1"/>
    <row r="665" s="59" customFormat="1" ht="26.25" customHeight="1"/>
    <row r="666" s="59" customFormat="1" ht="26.25" customHeight="1"/>
    <row r="667" s="59" customFormat="1" ht="26.25" customHeight="1"/>
    <row r="668" s="59" customFormat="1" ht="26.25" customHeight="1"/>
    <row r="669" s="59" customFormat="1" ht="26.25" customHeight="1"/>
    <row r="670" s="59" customFormat="1" ht="26.25" customHeight="1"/>
    <row r="671" s="59" customFormat="1" ht="26.25" customHeight="1"/>
    <row r="672" s="59" customFormat="1" ht="26.25" customHeight="1"/>
    <row r="673" s="59" customFormat="1" ht="26.25" customHeight="1"/>
    <row r="674" s="59" customFormat="1" ht="26.25" customHeight="1"/>
    <row r="675" s="59" customFormat="1" ht="26.25" customHeight="1"/>
    <row r="676" s="59" customFormat="1" ht="26.25" customHeight="1"/>
    <row r="677" s="59" customFormat="1" ht="26.25" customHeight="1"/>
    <row r="678" s="59" customFormat="1" ht="26.25" customHeight="1"/>
    <row r="679" s="59" customFormat="1" ht="26.25" customHeight="1"/>
    <row r="680" s="59" customFormat="1" ht="26.25" customHeight="1"/>
    <row r="681" s="59" customFormat="1" ht="26.25" customHeight="1"/>
    <row r="682" s="59" customFormat="1" ht="26.25" customHeight="1"/>
    <row r="683" s="59" customFormat="1" ht="26.25" customHeight="1"/>
    <row r="684" s="59" customFormat="1" ht="26.25" customHeight="1"/>
    <row r="685" s="59" customFormat="1" ht="26.25" customHeight="1"/>
    <row r="686" s="59" customFormat="1" ht="26.25" customHeight="1"/>
    <row r="687" s="59" customFormat="1" ht="26.25" customHeight="1"/>
    <row r="688" s="59" customFormat="1" ht="26.25" customHeight="1"/>
    <row r="689" s="59" customFormat="1" ht="26.25" customHeight="1"/>
    <row r="690" s="59" customFormat="1" ht="26.25" customHeight="1"/>
    <row r="691" s="59" customFormat="1" ht="26.25" customHeight="1"/>
    <row r="692" s="59" customFormat="1" ht="26.25" customHeight="1"/>
    <row r="693" s="59" customFormat="1" ht="26.25" customHeight="1"/>
    <row r="694" s="59" customFormat="1" ht="26.25" customHeight="1"/>
    <row r="695" s="59" customFormat="1" ht="26.25" customHeight="1"/>
    <row r="696" s="59" customFormat="1" ht="26.25" customHeight="1"/>
    <row r="697" s="59" customFormat="1" ht="26.25" customHeight="1"/>
    <row r="698" s="59" customFormat="1" ht="26.25" customHeight="1"/>
    <row r="699" s="59" customFormat="1" ht="26.25" customHeight="1"/>
    <row r="700" s="59" customFormat="1" ht="26.25" customHeight="1"/>
    <row r="701" s="59" customFormat="1" ht="26.25" customHeight="1"/>
    <row r="702" s="59" customFormat="1" ht="26.25" customHeight="1"/>
    <row r="703" s="59" customFormat="1" ht="26.25" customHeight="1"/>
    <row r="704" s="59" customFormat="1" ht="26.25" customHeight="1"/>
    <row r="705" s="59" customFormat="1" ht="26.25" customHeight="1"/>
    <row r="706" s="59" customFormat="1" ht="26.25" customHeight="1"/>
    <row r="707" s="59" customFormat="1" ht="26.25" customHeight="1"/>
    <row r="708" s="59" customFormat="1" ht="26.25" customHeight="1"/>
    <row r="709" s="59" customFormat="1" ht="26.25" customHeight="1"/>
    <row r="710" s="59" customFormat="1" ht="26.25" customHeight="1"/>
    <row r="711" s="59" customFormat="1" ht="26.25" customHeight="1"/>
    <row r="712" s="59" customFormat="1" ht="26.25" customHeight="1"/>
    <row r="713" s="59" customFormat="1" ht="26.25" customHeight="1"/>
    <row r="714" s="59" customFormat="1"/>
    <row r="715" s="59" customFormat="1"/>
    <row r="716" s="59" customFormat="1"/>
    <row r="717" s="59" customFormat="1"/>
    <row r="718" s="59" customFormat="1"/>
  </sheetData>
  <mergeCells count="199">
    <mergeCell ref="B331:B332"/>
    <mergeCell ref="I136:I140"/>
    <mergeCell ref="A71:A72"/>
    <mergeCell ref="I71:I72"/>
    <mergeCell ref="A73:A76"/>
    <mergeCell ref="B73:B74"/>
    <mergeCell ref="I73:I76"/>
    <mergeCell ref="A89:A90"/>
    <mergeCell ref="I89:I90"/>
    <mergeCell ref="A86:A88"/>
    <mergeCell ref="B77:B78"/>
    <mergeCell ref="I93:I96"/>
    <mergeCell ref="A91:A92"/>
    <mergeCell ref="I91:I92"/>
    <mergeCell ref="A106:A107"/>
    <mergeCell ref="A121:A122"/>
    <mergeCell ref="A123:A124"/>
    <mergeCell ref="B184:B185"/>
    <mergeCell ref="I184:I186"/>
    <mergeCell ref="A177:I177"/>
    <mergeCell ref="A178:A180"/>
    <mergeCell ref="B178:B179"/>
    <mergeCell ref="I178:I180"/>
    <mergeCell ref="A181:A183"/>
    <mergeCell ref="B333:B334"/>
    <mergeCell ref="A172:A176"/>
    <mergeCell ref="B172:B173"/>
    <mergeCell ref="B93:B94"/>
    <mergeCell ref="A97:A100"/>
    <mergeCell ref="B97:B98"/>
    <mergeCell ref="A141:A142"/>
    <mergeCell ref="A143:A146"/>
    <mergeCell ref="A133:A135"/>
    <mergeCell ref="B133:B134"/>
    <mergeCell ref="A136:A140"/>
    <mergeCell ref="A147:A150"/>
    <mergeCell ref="B147:B148"/>
    <mergeCell ref="A151:A152"/>
    <mergeCell ref="A112:A115"/>
    <mergeCell ref="B112:B113"/>
    <mergeCell ref="A167:A169"/>
    <mergeCell ref="A170:A171"/>
    <mergeCell ref="A110:A111"/>
    <mergeCell ref="A108:A109"/>
    <mergeCell ref="A104:A105"/>
    <mergeCell ref="A130:A132"/>
    <mergeCell ref="A125:A126"/>
    <mergeCell ref="A127:A128"/>
    <mergeCell ref="A58:A59"/>
    <mergeCell ref="G59:I59"/>
    <mergeCell ref="I97:I100"/>
    <mergeCell ref="A101:A102"/>
    <mergeCell ref="I101:I102"/>
    <mergeCell ref="I121:I122"/>
    <mergeCell ref="I123:I124"/>
    <mergeCell ref="A60:I60"/>
    <mergeCell ref="A67:A68"/>
    <mergeCell ref="A116:A118"/>
    <mergeCell ref="I116:I118"/>
    <mergeCell ref="B82:B83"/>
    <mergeCell ref="I82:I85"/>
    <mergeCell ref="A77:A79"/>
    <mergeCell ref="A57:I57"/>
    <mergeCell ref="A69:I69"/>
    <mergeCell ref="A22:A23"/>
    <mergeCell ref="A119:I119"/>
    <mergeCell ref="I22:I23"/>
    <mergeCell ref="A43:A44"/>
    <mergeCell ref="A63:A65"/>
    <mergeCell ref="I63:I65"/>
    <mergeCell ref="I28:I29"/>
    <mergeCell ref="I24:I25"/>
    <mergeCell ref="I43:I44"/>
    <mergeCell ref="A53:A54"/>
    <mergeCell ref="I53:I54"/>
    <mergeCell ref="I80:I81"/>
    <mergeCell ref="A80:A81"/>
    <mergeCell ref="A82:A85"/>
    <mergeCell ref="I77:I79"/>
    <mergeCell ref="I86:I88"/>
    <mergeCell ref="A93:A96"/>
    <mergeCell ref="I112:I115"/>
    <mergeCell ref="I108:I109"/>
    <mergeCell ref="I110:I111"/>
    <mergeCell ref="I104:I105"/>
    <mergeCell ref="I106:I107"/>
    <mergeCell ref="A5:B5"/>
    <mergeCell ref="A6:I6"/>
    <mergeCell ref="A8:A9"/>
    <mergeCell ref="I8:I9"/>
    <mergeCell ref="I30:I31"/>
    <mergeCell ref="A32:A36"/>
    <mergeCell ref="I32:I36"/>
    <mergeCell ref="A37:I37"/>
    <mergeCell ref="A28:A29"/>
    <mergeCell ref="A11:A13"/>
    <mergeCell ref="A24:A25"/>
    <mergeCell ref="A30:A31"/>
    <mergeCell ref="I20:I21"/>
    <mergeCell ref="I11:I13"/>
    <mergeCell ref="A16:I16"/>
    <mergeCell ref="A18:A19"/>
    <mergeCell ref="I18:I19"/>
    <mergeCell ref="A20:A21"/>
    <mergeCell ref="B181:B182"/>
    <mergeCell ref="A164:A166"/>
    <mergeCell ref="I164:I166"/>
    <mergeCell ref="I125:I126"/>
    <mergeCell ref="I127:I128"/>
    <mergeCell ref="I130:I132"/>
    <mergeCell ref="I133:I135"/>
    <mergeCell ref="A154:A156"/>
    <mergeCell ref="A161:A163"/>
    <mergeCell ref="G4:H4"/>
    <mergeCell ref="A325:A327"/>
    <mergeCell ref="B325:B327"/>
    <mergeCell ref="I141:I142"/>
    <mergeCell ref="I143:I146"/>
    <mergeCell ref="I147:I150"/>
    <mergeCell ref="I151:I152"/>
    <mergeCell ref="I167:I169"/>
    <mergeCell ref="I170:I171"/>
    <mergeCell ref="I172:I176"/>
    <mergeCell ref="I252:I253"/>
    <mergeCell ref="A245:I245"/>
    <mergeCell ref="A246:A247"/>
    <mergeCell ref="I246:I247"/>
    <mergeCell ref="A241:A242"/>
    <mergeCell ref="I241:I242"/>
    <mergeCell ref="A243:A244"/>
    <mergeCell ref="I243:I244"/>
    <mergeCell ref="A235:I235"/>
    <mergeCell ref="A283:A284"/>
    <mergeCell ref="A267:A274"/>
    <mergeCell ref="A223:A224"/>
    <mergeCell ref="I223:I224"/>
    <mergeCell ref="A229:A231"/>
    <mergeCell ref="A331:A332"/>
    <mergeCell ref="A263:A266"/>
    <mergeCell ref="B263:B264"/>
    <mergeCell ref="I283:I284"/>
    <mergeCell ref="I181:I183"/>
    <mergeCell ref="I263:I266"/>
    <mergeCell ref="I267:I274"/>
    <mergeCell ref="A279:I279"/>
    <mergeCell ref="A249:A251"/>
    <mergeCell ref="I249:I251"/>
    <mergeCell ref="A255:A262"/>
    <mergeCell ref="B255:B256"/>
    <mergeCell ref="I255:I262"/>
    <mergeCell ref="A275:A278"/>
    <mergeCell ref="I275:I278"/>
    <mergeCell ref="A252:A253"/>
    <mergeCell ref="A197:I197"/>
    <mergeCell ref="A201:A202"/>
    <mergeCell ref="I201:I202"/>
    <mergeCell ref="A212:I212"/>
    <mergeCell ref="A203:I203"/>
    <mergeCell ref="I293:I294"/>
    <mergeCell ref="I325:I327"/>
    <mergeCell ref="I328:I330"/>
    <mergeCell ref="I333:I334"/>
    <mergeCell ref="I331:I332"/>
    <mergeCell ref="I161:I163"/>
    <mergeCell ref="A184:A186"/>
    <mergeCell ref="I154:I156"/>
    <mergeCell ref="A158:A160"/>
    <mergeCell ref="I158:I160"/>
    <mergeCell ref="A204:A205"/>
    <mergeCell ref="I204:I205"/>
    <mergeCell ref="A189:A192"/>
    <mergeCell ref="I189:I192"/>
    <mergeCell ref="A193:A196"/>
    <mergeCell ref="B193:B194"/>
    <mergeCell ref="I193:I196"/>
    <mergeCell ref="I229:I231"/>
    <mergeCell ref="A215:I215"/>
    <mergeCell ref="A218:I218"/>
    <mergeCell ref="A220:A221"/>
    <mergeCell ref="I220:I221"/>
    <mergeCell ref="A333:A334"/>
    <mergeCell ref="A297:I297"/>
    <mergeCell ref="A312:I312"/>
    <mergeCell ref="A310:A311"/>
    <mergeCell ref="I310:I311"/>
    <mergeCell ref="B229:B230"/>
    <mergeCell ref="A328:A330"/>
    <mergeCell ref="B328:B330"/>
    <mergeCell ref="A303:A304"/>
    <mergeCell ref="A285:I285"/>
    <mergeCell ref="A292:I292"/>
    <mergeCell ref="A302:I302"/>
    <mergeCell ref="A293:A294"/>
    <mergeCell ref="A318:I318"/>
    <mergeCell ref="A315:A316"/>
    <mergeCell ref="B315:B316"/>
    <mergeCell ref="I315:I316"/>
    <mergeCell ref="I303:I304"/>
    <mergeCell ref="A239:A240"/>
  </mergeCells>
  <pageMargins left="0.7" right="0.7" top="0.75" bottom="0.75" header="0.3" footer="0.3"/>
  <pageSetup scale="68" orientation="landscape" r:id="rId1"/>
  <headerFooter>
    <oddFooter>&amp;C_x000D_&amp;1#&amp;"BMW Group Condensed"&amp;12&amp;KC00000 CONFIDENTIAL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G02_F98</vt:lpstr>
      <vt:lpstr>G02_F98!Print_Area</vt:lpstr>
      <vt:lpstr>G02_F98!Print_Titles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Cebola Filipe, C1-P-IB</cp:lastModifiedBy>
  <dcterms:created xsi:type="dcterms:W3CDTF">2021-05-04T06:53:56Z</dcterms:created>
  <dcterms:modified xsi:type="dcterms:W3CDTF">2025-05-23T08:37:45Z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2025-01-07T16:39:25Z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05800891-eb4d-4ab5-9683-6e2e16ce232f</vt:lpwstr>
  </property>
  <property fmtid="{D5CDD505-2E9C-101B-9397-08002B2CF9AE}" pid="8" name="MSIP_Label_e6935750-240b-48e4-a615-66942a738439_ContentBits">
    <vt:lpwstr>2</vt:lpwstr>
  </property>
</Properties>
</file>